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xxxsbh\Atliq-Analysis\"/>
    </mc:Choice>
  </mc:AlternateContent>
  <xr:revisionPtr revIDLastSave="0" documentId="8_{599CED35-865C-4F59-8BD5-C2A704DFD9CF}" xr6:coauthVersionLast="47" xr6:coauthVersionMax="47" xr10:uidLastSave="{00000000-0000-0000-0000-000000000000}"/>
  <bookViews>
    <workbookView xWindow="-110" yWindow="-110" windowWidth="19420" windowHeight="11500" xr2:uid="{795F684E-5D4F-431D-9355-4BFCF00D30A7}"/>
  </bookViews>
  <sheets>
    <sheet name="Customer Target" sheetId="8" r:id="rId1"/>
    <sheet name="Top 10 products" sheetId="12" r:id="rId2"/>
    <sheet name="Division" sheetId="7" r:id="rId3"/>
    <sheet name="Qty Sold (top 5 &amp; bottom 5)" sheetId="13" r:id="rId4"/>
    <sheet name="New products in 2021" sheetId="14" r:id="rId5"/>
    <sheet name="Top 5 Net sales countries 2021" sheetId="15" r:id="rId6"/>
    <sheet name="P&amp;L" sheetId="20" r:id="rId7"/>
    <sheet name="Quarter " sheetId="21" r:id="rId8"/>
    <sheet name="B" sheetId="22" r:id="rId9"/>
  </sheets>
  <calcPr calcId="191029"/>
  <pivotCaches>
    <pivotCache cacheId="44" r:id="rId10"/>
    <pivotCache cacheId="45" r:id="rId11"/>
    <pivotCache cacheId="46" r:id="rId12"/>
    <pivotCache cacheId="47" r:id="rId13"/>
    <pivotCache cacheId="48" r:id="rId14"/>
    <pivotCache cacheId="49" r:id="rId15"/>
    <pivotCache cacheId="50" r:id="rId16"/>
    <pivotCache cacheId="51" r:id="rId17"/>
    <pivotCache cacheId="52" r:id="rId18"/>
    <pivotCache cacheId="53" r:id="rId19"/>
    <pivotCache cacheId="54" r:id="rId2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9e64cf1-864c-49c8-8c50-1ccb30fca4b6" name="dim_customer" connection="Query - dim_customer"/>
          <x15:modelTable id="dim_market_a8c4d0df-c735-4857-8a3e-67cdb0b5a1ff" name="dim_market" connection="Query - dim_market"/>
          <x15:modelTable id="dim_product_82cd4fe3-fb20-4d4f-a6cb-cefad9c599cc" name="dim_product" connection="Query - dim_product"/>
          <x15:modelTable id="fact_sales_monthly_b8079206-fc55-4b80-b743-4cc49aac7798" name="fact_sales_monthly" connection="Query - fact_sales_monthly"/>
          <x15:modelTable id="Date_42e4de96-22a5-40c3-a750-d2b4658c3981" name="Date" connection="Query - Date"/>
          <x15:modelTable id="ns_targets_2021_9b7086d7-2351-41cd-ab8d-bb646f8b6886" name="ns_targets_2021" connection="Query - ns_targets_2021"/>
          <x15:modelTable id="Cost_6a2f3503-a8f5-492f-8b4d-24360a6d2a2d" name="Cost" connection="Query - Cost"/>
        </x15:modelTables>
        <x15:modelRelationships>
          <x15:modelRelationship fromTable="dim_customer" fromColumn="market" toTable="dim_market" toColumn="market"/>
          <x15:modelRelationship fromTable="fact_sales_monthly" fromColumn="date" toTable="Date" toColumn="date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ns_targets_2021" fromColumn="market" toTable="dim_market" toColumn="market"/>
          <x15:modelRelationship fromTable="ns_targets_2021" fromColumn="date" toTable="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6" i="21" l="1"/>
  <c r="E56" i="21"/>
  <c r="F56" i="21"/>
  <c r="G56" i="21"/>
  <c r="H56" i="21"/>
  <c r="I56" i="21"/>
  <c r="J56" i="21"/>
  <c r="K56" i="21"/>
  <c r="L56" i="21"/>
  <c r="M56" i="21"/>
  <c r="N56" i="21"/>
  <c r="O56" i="21"/>
  <c r="D55" i="21"/>
  <c r="E55" i="21"/>
  <c r="F55" i="21"/>
  <c r="G55" i="21"/>
  <c r="H55" i="21"/>
  <c r="I55" i="21"/>
  <c r="J55" i="21"/>
  <c r="K55" i="21"/>
  <c r="L55" i="21"/>
  <c r="M55" i="21"/>
  <c r="N55" i="21"/>
  <c r="O55" i="21"/>
  <c r="C55" i="21"/>
  <c r="C56" i="21"/>
  <c r="F35" i="21"/>
  <c r="F34" i="21"/>
  <c r="F33" i="21"/>
  <c r="F19" i="21"/>
  <c r="F11" i="20"/>
  <c r="F12" i="20"/>
  <c r="F13" i="20"/>
  <c r="F14" i="20"/>
  <c r="F15" i="20"/>
  <c r="F16" i="20"/>
  <c r="F17" i="20"/>
  <c r="F18" i="20"/>
  <c r="F19" i="20"/>
  <c r="F20" i="20"/>
  <c r="F21" i="20"/>
  <c r="F22" i="20"/>
  <c r="F23" i="20"/>
  <c r="F24" i="20"/>
  <c r="F25" i="20"/>
  <c r="F26" i="20"/>
  <c r="F27" i="20"/>
  <c r="F28" i="20"/>
  <c r="F29" i="20"/>
  <c r="F30" i="20"/>
  <c r="F31" i="20"/>
  <c r="F32" i="20"/>
  <c r="F33" i="20"/>
  <c r="F34" i="20"/>
  <c r="F35" i="20"/>
  <c r="F36" i="20"/>
  <c r="F37" i="20"/>
  <c r="F38" i="20"/>
  <c r="F10" i="20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829CC7E-10BF-4DD6-9A16-82A91DA4329D}" name="Query - Cost" description="Connection to the 'Cost' query in the workbook." type="100" refreshedVersion="8" minRefreshableVersion="5">
    <extLst>
      <ext xmlns:x15="http://schemas.microsoft.com/office/spreadsheetml/2010/11/main" uri="{DE250136-89BD-433C-8126-D09CA5730AF9}">
        <x15:connection id="7768613d-6ac4-4f6f-bb40-d947ded1667e">
          <x15:oledbPr connection="Provider=Microsoft.Mashup.OleDb.1;Data Source=$Workbook$;Location=Cost;Extended Properties=&quot;&quot;">
            <x15:dbTables>
              <x15:dbTable name="Cost"/>
            </x15:dbTables>
          </x15:oledbPr>
        </x15:connection>
      </ext>
    </extLst>
  </connection>
  <connection id="2" xr16:uid="{E6CA0E3E-8C7E-47FC-8A6A-1F8B995FE5A3}" name="Query - Date" description="Connection to the 'Date' query in the workbook." type="100" refreshedVersion="8" minRefreshableVersion="5">
    <extLst>
      <ext xmlns:x15="http://schemas.microsoft.com/office/spreadsheetml/2010/11/main" uri="{DE250136-89BD-433C-8126-D09CA5730AF9}">
        <x15:connection id="2fb5c77e-b028-46cb-97a0-5d5c5ae18bf6"/>
      </ext>
    </extLst>
  </connection>
  <connection id="3" xr16:uid="{0C84E740-78EC-4EC9-8C11-F32A590F9BD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0c68ccc-b8d1-4b11-9823-f2d01d27bbf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4" xr16:uid="{4D6303B1-A685-474C-B104-980197E9C4D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5c74f76-dacc-4e97-acbd-ff959ef706a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9405DE68-C801-4C93-A751-3729DFF9647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8b88079-92f2-40b8-9a94-d12e173fdad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B0952D22-93E4-467F-8E4E-45E4226D622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af96607-1954-4e40-b50d-7be4c2ec24a8"/>
      </ext>
    </extLst>
  </connection>
  <connection id="7" xr16:uid="{80A3C541-8C33-4A95-BE37-0D4A8CD37DC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0428ded-6f2e-4323-9445-1c48c9922a7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FB6256C4-2BD2-4740-BC8E-6C8FAAAF7020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9" xr16:uid="{5F855970-7D46-434B-9279-BB4B6632130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market].[market].&amp;[Bangladesh]}"/>
    <s v="{[Date].[FY].&amp;[2019]}"/>
    <s v="{[Date].[FY].&amp;[2020]}"/>
    <s v="{[Date].[FY].&amp;[2021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<sst xmlns="http://schemas.openxmlformats.org/spreadsheetml/2006/main" count="280" uniqueCount="122">
  <si>
    <t>market</t>
  </si>
  <si>
    <t>China</t>
  </si>
  <si>
    <t>Indonesia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</si>
  <si>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</si>
  <si>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</si>
  <si>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</si>
  <si>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</si>
  <si>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</si>
  <si>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</si>
  <si>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</si>
  <si>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</si>
  <si>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</si>
  <si>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</si>
  <si>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</si>
  <si>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</si>
  <si>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</si>
  <si>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</si>
  <si>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</si>
  <si>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</si>
  <si>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</si>
  <si>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</si>
  <si>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</si>
  <si>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</si>
  <si>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</si>
  <si>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division</t>
  </si>
  <si>
    <t>PC</t>
  </si>
  <si>
    <t>AQ Smash 2</t>
  </si>
  <si>
    <t>AQ Gamer 1</t>
  </si>
  <si>
    <t>AQ GEN Z</t>
  </si>
  <si>
    <t>AQ Gen Y</t>
  </si>
  <si>
    <t>N &amp; S</t>
  </si>
  <si>
    <t>AQ Wi Power Dx3</t>
  </si>
  <si>
    <t>AQ Pen Drive DRC</t>
  </si>
  <si>
    <t>AQ Clx3</t>
  </si>
  <si>
    <t>AQ HOME Allin1 Gen 2</t>
  </si>
  <si>
    <t>AQ Home Allin1</t>
  </si>
  <si>
    <t>P &amp; A</t>
  </si>
  <si>
    <t>AQ MB Lito 2</t>
  </si>
  <si>
    <t>AQ MB Lito</t>
  </si>
  <si>
    <t>AQ Electron 3 3600 Desktop Processor</t>
  </si>
  <si>
    <t>AQ Electron 4 3600 Desktop Processor</t>
  </si>
  <si>
    <t>AQ Marquee P4</t>
  </si>
  <si>
    <t>AQ Marquee P3</t>
  </si>
  <si>
    <t>AQ GT 21</t>
  </si>
  <si>
    <t>AQ Zion Saga</t>
  </si>
  <si>
    <t>AQ Mx NB</t>
  </si>
  <si>
    <t>AQ LION x3</t>
  </si>
  <si>
    <t>AQ LION x2</t>
  </si>
  <si>
    <t>AQ LION x1</t>
  </si>
  <si>
    <t>AQ Trigger</t>
  </si>
  <si>
    <t>AQ Qwerty</t>
  </si>
  <si>
    <t>AQ Gamers</t>
  </si>
  <si>
    <t>AQ Master wireless x1</t>
  </si>
  <si>
    <t>AQ Lumina Ms</t>
  </si>
  <si>
    <t>AQ Trigger Ms</t>
  </si>
  <si>
    <t>AQ Qwerty Ms</t>
  </si>
  <si>
    <t>AQ Maxima Ms</t>
  </si>
  <si>
    <t>AQ Gamers Ms</t>
  </si>
  <si>
    <t>AQ Master wireless x1 Ms</t>
  </si>
  <si>
    <t>AQ Master wired x1 Ms</t>
  </si>
  <si>
    <t>region</t>
  </si>
  <si>
    <t>2020</t>
  </si>
  <si>
    <t>2021</t>
  </si>
  <si>
    <t>Qty</t>
  </si>
  <si>
    <t>All</t>
  </si>
  <si>
    <t>Grand Total</t>
  </si>
  <si>
    <t>Customer</t>
  </si>
  <si>
    <t>FILTERS</t>
  </si>
  <si>
    <t>2021-Target</t>
  </si>
  <si>
    <t>2021-Target%</t>
  </si>
  <si>
    <t xml:space="preserve">Market </t>
  </si>
  <si>
    <t xml:space="preserve">Performance VS Target </t>
  </si>
  <si>
    <t>All Values are in USD</t>
  </si>
  <si>
    <t>2021-2020%</t>
  </si>
  <si>
    <t>Top 10 products</t>
  </si>
  <si>
    <t>% inc from 2020-2021</t>
  </si>
  <si>
    <t>Each Division Net Sales for 2020 &amp; 2021</t>
  </si>
  <si>
    <t>&amp; growth %</t>
  </si>
  <si>
    <t>Top 5 Products</t>
  </si>
  <si>
    <t>Bottom 5 Products</t>
  </si>
  <si>
    <t xml:space="preserve">New Products </t>
  </si>
  <si>
    <t>sold in 2021</t>
  </si>
  <si>
    <t>Product</t>
  </si>
  <si>
    <t>Countries - 2021</t>
  </si>
  <si>
    <t>Top 5 Net sales</t>
  </si>
  <si>
    <t>Country</t>
  </si>
  <si>
    <t>Division</t>
  </si>
  <si>
    <t>Products</t>
  </si>
  <si>
    <t>2019</t>
  </si>
  <si>
    <t>Gross Margin</t>
  </si>
  <si>
    <t>GM%</t>
  </si>
  <si>
    <t>net_sales</t>
  </si>
  <si>
    <t>COGS</t>
  </si>
  <si>
    <t>21 vs 20</t>
  </si>
  <si>
    <t>P &amp; L</t>
  </si>
  <si>
    <t>FY</t>
  </si>
  <si>
    <t>Metrics</t>
  </si>
  <si>
    <t>Fiscal Year</t>
  </si>
  <si>
    <t>By Fiscal Years</t>
  </si>
  <si>
    <t>Note:21vs20 not part of Pivot Table</t>
  </si>
  <si>
    <t>customer</t>
  </si>
  <si>
    <t>Filters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</si>
  <si>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</si>
  <si>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</si>
  <si>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</si>
  <si>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</si>
  <si>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</si>
  <si>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</si>
  <si>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</si>
  <si>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</si>
  <si>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</si>
  <si>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</si>
  <si>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</si>
  <si>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</si>
  <si>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</si>
  <si>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</si>
  <si>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</si>
  <si>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</si>
  <si>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</t>
  </si>
  <si>
    <t>Net sales Comparision</t>
  </si>
  <si>
    <t>20 vs 19</t>
  </si>
  <si>
    <t>Note:do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</si>
</sst>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#,##0.0,,\ &quot;M&quot;"/>
    <numFmt numFmtId="166" formatCode="0.0%"/>
  </numFmts>
  <fonts count="1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  <font>
      <b/>
      <sz val="12"/>
      <color theme="7" tint="-0.249977111117893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4"/>
      <color theme="7" tint="-0.249977111117893"/>
      <name val="Avenir Next LT Pro Light"/>
      <family val="2"/>
    </font>
    <font>
      <b/>
      <sz val="14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1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rgb="FF999999"/>
      </left>
      <right/>
      <top style="thin">
        <color theme="1"/>
      </top>
      <bottom style="thin">
        <color theme="1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75">
    <xf numFmtId="0" fontId="0" fillId="0" borderId="0" xfId="0"/>
    <xf numFmtId="0" fontId="0" fillId="0" borderId="0" xfId="0" applyNumberFormat="1"/>
    <xf numFmtId="0" fontId="0" fillId="0" borderId="0" xfId="0" applyAlignment="1">
      <alignment horizontal="left"/>
    </xf>
    <xf numFmtId="165" fontId="0" fillId="0" borderId="0" xfId="0" applyNumberFormat="1"/>
    <xf numFmtId="164" fontId="2" fillId="0" borderId="0" xfId="0" applyNumberFormat="1" applyFont="1" applyBorder="1"/>
    <xf numFmtId="0" fontId="2" fillId="0" borderId="4" xfId="0" pivotButton="1" applyFont="1" applyBorder="1"/>
    <xf numFmtId="0" fontId="2" fillId="0" borderId="5" xfId="0" applyFont="1" applyBorder="1"/>
    <xf numFmtId="0" fontId="2" fillId="0" borderId="1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164" fontId="2" fillId="0" borderId="2" xfId="0" applyNumberFormat="1" applyFont="1" applyBorder="1"/>
    <xf numFmtId="165" fontId="2" fillId="0" borderId="6" xfId="0" applyNumberFormat="1" applyFont="1" applyBorder="1"/>
    <xf numFmtId="165" fontId="2" fillId="0" borderId="7" xfId="0" applyNumberFormat="1" applyFont="1" applyBorder="1"/>
    <xf numFmtId="165" fontId="2" fillId="0" borderId="8" xfId="0" applyNumberFormat="1" applyFont="1" applyBorder="1"/>
    <xf numFmtId="165" fontId="2" fillId="0" borderId="9" xfId="0" applyNumberFormat="1" applyFont="1" applyBorder="1"/>
    <xf numFmtId="165" fontId="2" fillId="0" borderId="10" xfId="0" applyNumberFormat="1" applyFont="1" applyBorder="1"/>
    <xf numFmtId="165" fontId="2" fillId="0" borderId="11" xfId="0" applyNumberFormat="1" applyFont="1" applyBorder="1"/>
    <xf numFmtId="0" fontId="4" fillId="0" borderId="0" xfId="0" applyFont="1"/>
    <xf numFmtId="0" fontId="3" fillId="0" borderId="3" xfId="0" applyFont="1" applyBorder="1" applyAlignment="1">
      <alignment horizontal="left"/>
    </xf>
    <xf numFmtId="165" fontId="3" fillId="0" borderId="3" xfId="0" applyNumberFormat="1" applyFont="1" applyBorder="1"/>
    <xf numFmtId="164" fontId="3" fillId="0" borderId="3" xfId="0" applyNumberFormat="1" applyFont="1" applyBorder="1"/>
    <xf numFmtId="0" fontId="3" fillId="0" borderId="3" xfId="0" pivotButton="1" applyFont="1" applyBorder="1"/>
    <xf numFmtId="0" fontId="3" fillId="0" borderId="3" xfId="0" applyFont="1" applyBorder="1"/>
    <xf numFmtId="165" fontId="2" fillId="2" borderId="0" xfId="0" applyNumberFormat="1" applyFont="1" applyFill="1" applyBorder="1"/>
    <xf numFmtId="165" fontId="2" fillId="2" borderId="2" xfId="0" applyNumberFormat="1" applyFont="1" applyFill="1" applyBorder="1"/>
    <xf numFmtId="165" fontId="2" fillId="0" borderId="13" xfId="0" applyNumberFormat="1" applyFont="1" applyBorder="1"/>
    <xf numFmtId="165" fontId="2" fillId="0" borderId="14" xfId="0" applyNumberFormat="1" applyFont="1" applyBorder="1"/>
    <xf numFmtId="165" fontId="2" fillId="0" borderId="15" xfId="0" applyNumberFormat="1" applyFont="1" applyBorder="1"/>
    <xf numFmtId="165" fontId="3" fillId="0" borderId="16" xfId="0" applyNumberFormat="1" applyFont="1" applyBorder="1"/>
    <xf numFmtId="0" fontId="3" fillId="0" borderId="16" xfId="0" applyFont="1" applyBorder="1" applyAlignment="1">
      <alignment horizontal="left"/>
    </xf>
    <xf numFmtId="164" fontId="3" fillId="0" borderId="16" xfId="0" applyNumberFormat="1" applyFont="1" applyBorder="1"/>
    <xf numFmtId="0" fontId="3" fillId="0" borderId="16" xfId="0" pivotButton="1" applyFont="1" applyBorder="1"/>
    <xf numFmtId="165" fontId="3" fillId="0" borderId="16" xfId="0" applyNumberFormat="1" applyFont="1" applyBorder="1" applyAlignment="1">
      <alignment horizontal="center"/>
    </xf>
    <xf numFmtId="0" fontId="3" fillId="0" borderId="16" xfId="0" applyFont="1" applyBorder="1"/>
    <xf numFmtId="165" fontId="3" fillId="2" borderId="3" xfId="0" applyNumberFormat="1" applyFont="1" applyFill="1" applyBorder="1"/>
    <xf numFmtId="0" fontId="3" fillId="0" borderId="17" xfId="0" applyFont="1" applyBorder="1"/>
    <xf numFmtId="165" fontId="6" fillId="0" borderId="0" xfId="0" applyNumberFormat="1" applyFont="1" applyAlignment="1">
      <alignment horizontal="center"/>
    </xf>
    <xf numFmtId="165" fontId="3" fillId="0" borderId="17" xfId="0" applyNumberFormat="1" applyFont="1" applyBorder="1"/>
    <xf numFmtId="165" fontId="5" fillId="0" borderId="0" xfId="0" applyNumberFormat="1" applyFont="1"/>
    <xf numFmtId="0" fontId="0" fillId="2" borderId="16" xfId="0" applyFill="1" applyBorder="1"/>
    <xf numFmtId="0" fontId="1" fillId="2" borderId="16" xfId="0" applyFont="1" applyFill="1" applyBorder="1"/>
    <xf numFmtId="0" fontId="1" fillId="2" borderId="16" xfId="0" applyNumberFormat="1" applyFont="1" applyFill="1" applyBorder="1" applyAlignment="1"/>
    <xf numFmtId="0" fontId="1" fillId="2" borderId="16" xfId="0" applyFont="1" applyFill="1" applyBorder="1" applyAlignment="1"/>
    <xf numFmtId="0" fontId="0" fillId="0" borderId="0" xfId="0"/>
    <xf numFmtId="0" fontId="2" fillId="0" borderId="18" xfId="0" pivotButton="1" applyFont="1" applyBorder="1"/>
    <xf numFmtId="165" fontId="3" fillId="0" borderId="12" xfId="0" applyNumberFormat="1" applyFont="1" applyBorder="1"/>
    <xf numFmtId="0" fontId="3" fillId="0" borderId="16" xfId="0" pivotButton="1" applyFont="1" applyBorder="1" applyAlignment="1">
      <alignment horizontal="left"/>
    </xf>
    <xf numFmtId="165" fontId="3" fillId="0" borderId="16" xfId="0" applyNumberFormat="1" applyFont="1" applyBorder="1" applyAlignment="1">
      <alignment horizontal="left"/>
    </xf>
    <xf numFmtId="0" fontId="1" fillId="0" borderId="0" xfId="0" applyFont="1"/>
    <xf numFmtId="0" fontId="2" fillId="0" borderId="0" xfId="0" applyFont="1"/>
    <xf numFmtId="165" fontId="2" fillId="0" borderId="0" xfId="0" applyNumberFormat="1" applyFont="1"/>
    <xf numFmtId="0" fontId="2" fillId="0" borderId="0" xfId="0" pivotButton="1" applyFont="1"/>
    <xf numFmtId="0" fontId="2" fillId="0" borderId="0" xfId="0" applyFont="1" applyAlignment="1">
      <alignment horizontal="left"/>
    </xf>
    <xf numFmtId="9" fontId="0" fillId="0" borderId="0" xfId="0" applyNumberFormat="1"/>
    <xf numFmtId="9" fontId="3" fillId="0" borderId="20" xfId="0" applyNumberFormat="1" applyFont="1" applyBorder="1" applyAlignment="1">
      <alignment horizontal="center"/>
    </xf>
    <xf numFmtId="0" fontId="7" fillId="0" borderId="0" xfId="0" applyFont="1"/>
    <xf numFmtId="0" fontId="2" fillId="0" borderId="19" xfId="0" applyFont="1" applyBorder="1"/>
    <xf numFmtId="0" fontId="7" fillId="0" borderId="0" xfId="0" applyFont="1" applyAlignment="1"/>
    <xf numFmtId="0" fontId="2" fillId="0" borderId="0" xfId="0" applyFont="1" applyAlignment="1"/>
    <xf numFmtId="0" fontId="3" fillId="0" borderId="0" xfId="0" pivotButton="1" applyFont="1"/>
    <xf numFmtId="0" fontId="3" fillId="0" borderId="0" xfId="0" applyFont="1"/>
    <xf numFmtId="166" fontId="0" fillId="0" borderId="0" xfId="0" applyNumberFormat="1"/>
    <xf numFmtId="166" fontId="2" fillId="0" borderId="0" xfId="0" applyNumberFormat="1" applyFont="1"/>
    <xf numFmtId="0" fontId="5" fillId="0" borderId="0" xfId="0" applyFont="1"/>
    <xf numFmtId="0" fontId="9" fillId="0" borderId="0" xfId="0" applyFont="1"/>
    <xf numFmtId="0" fontId="10" fillId="0" borderId="0" xfId="0" applyFont="1"/>
    <xf numFmtId="166" fontId="2" fillId="0" borderId="0" xfId="0" applyNumberFormat="1" applyFont="1" applyBorder="1"/>
    <xf numFmtId="165" fontId="8" fillId="0" borderId="0" xfId="0" applyNumberFormat="1" applyFont="1" applyAlignment="1">
      <alignment horizontal="left"/>
    </xf>
    <xf numFmtId="165" fontId="2" fillId="0" borderId="0" xfId="0" applyNumberFormat="1" applyFont="1" applyAlignment="1">
      <alignment horizontal="left"/>
    </xf>
    <xf numFmtId="0" fontId="0" fillId="2" borderId="0" xfId="0" applyFill="1"/>
    <xf numFmtId="0" fontId="4" fillId="0" borderId="0" xfId="0" applyFont="1" applyAlignment="1">
      <alignment horizontal="left"/>
    </xf>
    <xf numFmtId="0" fontId="0" fillId="0" borderId="0" xfId="0"/>
    <xf numFmtId="165" fontId="5" fillId="0" borderId="0" xfId="0" applyNumberFormat="1" applyFont="1" applyAlignment="1">
      <alignment horizontal="center"/>
    </xf>
    <xf numFmtId="0" fontId="4" fillId="0" borderId="0" xfId="0" applyFont="1" applyAlignment="1">
      <alignment horizontal="center"/>
    </xf>
    <xf numFmtId="165" fontId="8" fillId="0" borderId="0" xfId="0" applyNumberFormat="1" applyFont="1" applyAlignment="1">
      <alignment horizontal="left"/>
    </xf>
    <xf numFmtId="165" fontId="2" fillId="0" borderId="0" xfId="0" applyNumberFormat="1" applyFont="1" applyAlignment="1">
      <alignment horizontal="left"/>
    </xf>
  </cellXfs>
  <cellStyles count="1">
    <cellStyle name="Normal" xfId="0" builtinId="0"/>
  </cellStyles>
  <dxfs count="211">
    <dxf>
      <numFmt numFmtId="166" formatCode="0.0%"/>
    </dxf>
    <dxf>
      <font>
        <b/>
      </font>
    </dxf>
    <dxf>
      <numFmt numFmtId="165" formatCode="#,##0.0,,\ 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font>
        <b/>
      </font>
    </dxf>
    <dxf>
      <numFmt numFmtId="165" formatCode="#,##0.0,,\ 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font>
        <b/>
      </font>
    </dxf>
    <dxf>
      <numFmt numFmtId="165" formatCode="#,##0.0,,\ 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font>
        <b/>
      </font>
    </dxf>
    <dxf>
      <font>
        <b/>
      </font>
    </dxf>
    <dxf>
      <numFmt numFmtId="165" formatCode="#,##0.0,,\ 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 val="0"/>
      </font>
    </dxf>
    <dxf>
      <font>
        <b val="0"/>
      </font>
    </dxf>
    <dxf>
      <fill>
        <patternFill patternType="solid">
          <bgColor theme="0"/>
        </patternFill>
      </fill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#,##0.0,,\ 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font>
        <b val="0"/>
      </font>
    </dxf>
    <dxf>
      <fill>
        <patternFill patternType="solid">
          <bgColor theme="0"/>
        </patternFill>
      </fill>
    </dxf>
    <dxf>
      <numFmt numFmtId="165" formatCode="#,##0.0,,\ &quot;M&quot;"/>
    </dxf>
    <dxf>
      <border>
        <top style="thin">
          <color indexed="64"/>
        </top>
        <bottom style="thin">
          <color indexed="64"/>
        </bottom>
      </border>
    </dxf>
    <dxf>
      <font>
        <b val="0"/>
      </font>
    </dxf>
    <dxf>
      <numFmt numFmtId="165" formatCode="#,##0.0,,\ &quot;M&quot;"/>
    </dxf>
    <dxf>
      <numFmt numFmtId="165" formatCode="#,##0.0,,\ &quot;M&quot;"/>
    </dxf>
    <dxf>
      <numFmt numFmtId="167" formatCode="&quot;₹&quot;\ #,##0.0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#,##0.0,,\ 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fgColor indexed="64"/>
          <bgColor theme="0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fgColor indexed="64"/>
          <bgColor theme="0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bgColor theme="0"/>
        </patternFill>
      </fill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/>
        <bottom/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/>
        <bottom/>
        <vertical style="thin">
          <color theme="0"/>
        </vertical>
        <horizontal style="thin">
          <color theme="0"/>
        </horizontal>
      </border>
    </dxf>
    <dxf>
      <font>
        <b/>
      </font>
      <alignment horizontal="left"/>
    </dxf>
    <dxf>
      <font>
        <b/>
      </font>
      <alignment horizontal="left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horizontal style="thin">
          <color theme="0"/>
        </horizontal>
      </border>
    </dxf>
    <dxf>
      <border>
        <top/>
        <bottom/>
        <horizontal style="thin">
          <color indexed="64"/>
        </horizontal>
      </border>
    </dxf>
    <dxf>
      <fill>
        <patternFill patternType="solid">
          <bgColor theme="0"/>
        </patternFill>
      </fill>
    </dxf>
    <dxf>
      <numFmt numFmtId="165" formatCode="#,##0.0,,\ &quot;M&quot;"/>
    </dxf>
    <dxf>
      <font>
        <b/>
      </font>
    </dxf>
    <dxf>
      <font>
        <b/>
      </font>
      <numFmt numFmtId="165" formatCode="#,##0.0,,\ &quot;M&quot;"/>
    </dxf>
    <dxf>
      <numFmt numFmtId="165" formatCode="#,##0.0,,\ &quot;M&quot;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font>
        <b val="0"/>
      </font>
    </dxf>
    <dxf>
      <numFmt numFmtId="165" formatCode="#,##0.0,,\ &quot;M&quot;"/>
    </dxf>
    <dxf>
      <numFmt numFmtId="165" formatCode="#,##0.0,,\ &quot;M&quot;"/>
    </dxf>
    <dxf>
      <numFmt numFmtId="167" formatCode="&quot;₹&quot;\ #,##0.0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#,##0.0,,\ 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>
    <tableStyle name="Atliq" table="0" count="4" xr9:uid="{8A803B1D-DEF7-4B75-A442-6E985DD12E6F}">
      <tableStyleElement type="wholeTable" dxfId="210"/>
      <tableStyleElement type="headerRow" dxfId="209"/>
      <tableStyleElement type="pageFieldLabels" dxfId="208"/>
      <tableStyleElement type="pageFieldValues" dxfId="207"/>
    </tableStyle>
    <tableStyle name="Invisible" pivot="0" table="0" count="0" xr9:uid="{EBF72F2B-407D-4DE1-A3D5-CD98A3CBCCC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pivotCacheDefinition" Target="pivotCache/pivotCacheDefinition9.xml"/><Relationship Id="rId26" Type="http://schemas.openxmlformats.org/officeDocument/2006/relationships/powerPivotData" Target="model/item.data"/><Relationship Id="rId39" Type="http://schemas.openxmlformats.org/officeDocument/2006/relationships/customXml" Target="../customXml/item12.xml"/><Relationship Id="rId21" Type="http://schemas.openxmlformats.org/officeDocument/2006/relationships/theme" Target="theme/theme1.xml"/><Relationship Id="rId34" Type="http://schemas.openxmlformats.org/officeDocument/2006/relationships/customXml" Target="../customXml/item7.xml"/><Relationship Id="rId42" Type="http://schemas.openxmlformats.org/officeDocument/2006/relationships/customXml" Target="../customXml/item15.xml"/><Relationship Id="rId47" Type="http://schemas.openxmlformats.org/officeDocument/2006/relationships/customXml" Target="../customXml/item20.xml"/><Relationship Id="rId50" Type="http://schemas.openxmlformats.org/officeDocument/2006/relationships/customXml" Target="../customXml/item23.xml"/><Relationship Id="rId55" Type="http://schemas.openxmlformats.org/officeDocument/2006/relationships/customXml" Target="../customXml/item28.xml"/><Relationship Id="rId63" Type="http://schemas.openxmlformats.org/officeDocument/2006/relationships/customXml" Target="../customXml/item3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ustomXml" Target="../customXml/item2.xml"/><Relationship Id="rId11" Type="http://schemas.openxmlformats.org/officeDocument/2006/relationships/pivotCacheDefinition" Target="pivotCache/pivotCacheDefinition2.xml"/><Relationship Id="rId24" Type="http://schemas.openxmlformats.org/officeDocument/2006/relationships/sharedStrings" Target="sharedStrings.xml"/><Relationship Id="rId32" Type="http://schemas.openxmlformats.org/officeDocument/2006/relationships/customXml" Target="../customXml/item5.xml"/><Relationship Id="rId37" Type="http://schemas.openxmlformats.org/officeDocument/2006/relationships/customXml" Target="../customXml/item10.xml"/><Relationship Id="rId40" Type="http://schemas.openxmlformats.org/officeDocument/2006/relationships/customXml" Target="../customXml/item13.xml"/><Relationship Id="rId45" Type="http://schemas.openxmlformats.org/officeDocument/2006/relationships/customXml" Target="../customXml/item18.xml"/><Relationship Id="rId53" Type="http://schemas.openxmlformats.org/officeDocument/2006/relationships/customXml" Target="../customXml/item26.xml"/><Relationship Id="rId58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4.xml"/><Relationship Id="rId19" Type="http://schemas.openxmlformats.org/officeDocument/2006/relationships/pivotCacheDefinition" Target="pivotCache/pivotCacheDefinition10.xml"/><Relationship Id="rId14" Type="http://schemas.openxmlformats.org/officeDocument/2006/relationships/pivotCacheDefinition" Target="pivotCache/pivotCacheDefinition5.xml"/><Relationship Id="rId22" Type="http://schemas.openxmlformats.org/officeDocument/2006/relationships/connections" Target="connections.xml"/><Relationship Id="rId27" Type="http://schemas.openxmlformats.org/officeDocument/2006/relationships/calcChain" Target="calcChain.xml"/><Relationship Id="rId30" Type="http://schemas.openxmlformats.org/officeDocument/2006/relationships/customXml" Target="../customXml/item3.xml"/><Relationship Id="rId35" Type="http://schemas.openxmlformats.org/officeDocument/2006/relationships/customXml" Target="../customXml/item8.xml"/><Relationship Id="rId43" Type="http://schemas.openxmlformats.org/officeDocument/2006/relationships/customXml" Target="../customXml/item16.xml"/><Relationship Id="rId48" Type="http://schemas.openxmlformats.org/officeDocument/2006/relationships/customXml" Target="../customXml/item21.xml"/><Relationship Id="rId56" Type="http://schemas.openxmlformats.org/officeDocument/2006/relationships/customXml" Target="../customXml/item29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sheetMetadata" Target="metadata.xml"/><Relationship Id="rId33" Type="http://schemas.openxmlformats.org/officeDocument/2006/relationships/customXml" Target="../customXml/item6.xml"/><Relationship Id="rId38" Type="http://schemas.openxmlformats.org/officeDocument/2006/relationships/customXml" Target="../customXml/item11.xml"/><Relationship Id="rId46" Type="http://schemas.openxmlformats.org/officeDocument/2006/relationships/customXml" Target="../customXml/item19.xml"/><Relationship Id="rId59" Type="http://schemas.openxmlformats.org/officeDocument/2006/relationships/customXml" Target="../customXml/item32.xml"/><Relationship Id="rId20" Type="http://schemas.openxmlformats.org/officeDocument/2006/relationships/pivotCacheDefinition" Target="pivotCache/pivotCacheDefinition11.xml"/><Relationship Id="rId41" Type="http://schemas.openxmlformats.org/officeDocument/2006/relationships/customXml" Target="../customXml/item14.xml"/><Relationship Id="rId54" Type="http://schemas.openxmlformats.org/officeDocument/2006/relationships/customXml" Target="../customXml/item27.xml"/><Relationship Id="rId62" Type="http://schemas.openxmlformats.org/officeDocument/2006/relationships/customXml" Target="../customXml/item3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styles" Target="styles.xml"/><Relationship Id="rId28" Type="http://schemas.openxmlformats.org/officeDocument/2006/relationships/customXml" Target="../customXml/item1.xml"/><Relationship Id="rId36" Type="http://schemas.openxmlformats.org/officeDocument/2006/relationships/customXml" Target="../customXml/item9.xml"/><Relationship Id="rId49" Type="http://schemas.openxmlformats.org/officeDocument/2006/relationships/customXml" Target="../customXml/item22.xml"/><Relationship Id="rId57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1.xml"/><Relationship Id="rId31" Type="http://schemas.openxmlformats.org/officeDocument/2006/relationships/customXml" Target="../customXml/item4.xml"/><Relationship Id="rId44" Type="http://schemas.openxmlformats.org/officeDocument/2006/relationships/customXml" Target="../customXml/item17.xml"/><Relationship Id="rId52" Type="http://schemas.openxmlformats.org/officeDocument/2006/relationships/customXml" Target="../customXml/item25.xml"/><Relationship Id="rId60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77470833335" backgroundQuery="1" createdVersion="8" refreshedVersion="8" minRefreshableVersion="3" recordCount="0" supportSubquery="1" supportAdvancedDrill="1" xr:uid="{C23558EE-E107-4E1E-B93C-289A77370E1E}">
  <cacheSource type="external" connectionId="9"/>
  <cacheFields count="7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22" level="1">
      <sharedItems containsSemiMixedTypes="0" containsNonDate="0" containsString="0"/>
    </cacheField>
    <cacheField name="[Measures].[2020]" caption="2020" numFmtId="0" hierarchy="46" level="32767"/>
    <cacheField name="[Measures].[2021]" caption="2021" numFmtId="0" hierarchy="47" level="32767"/>
    <cacheField name="[Measures].[2021-Target%]" caption="2021-Target%" numFmtId="0" hierarchy="52" level="32767"/>
    <cacheField name="[Measures].[2021-Target]" caption="2021-Target" numFmtId="0" hierarchy="51" level="32767"/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 oneField="1">
      <fieldsUsage count="1">
        <fieldUsage x="3"/>
      </fieldsUsage>
    </cacheHierarchy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/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021-Target%]" caption="2021-Target%" measure="1" displayFolder="" measureGroup="fact_sales_monthly" count="0" oneField="1">
      <fieldsUsage count="1">
        <fieldUsage x="5"/>
      </fieldsUsage>
    </cacheHierarchy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/>
    <cacheHierarchy uniqueName="[Measures].[total_COGS]" caption="total_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96071643516" backgroundQuery="1" createdVersion="8" refreshedVersion="8" minRefreshableVersion="3" recordCount="0" supportSubquery="1" supportAdvancedDrill="1" xr:uid="{F24C520D-66DB-4132-82E4-A8B067B87094}">
  <cacheSource type="external" connectionId="9"/>
  <cacheFields count="12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ntainsSemiMixedTypes="0" containsNonDate="0" containsString="0"/>
    </cacheField>
    <cacheField name="[dim_product].[division].[division]" caption="division" numFmtId="0" hierarchy="22" level="1">
      <sharedItems containsSemiMixedTypes="0" containsNonDate="0" containsString="0"/>
    </cacheField>
    <cacheField name="[Measures].[Sum of net_sales_amount]" caption="Sum of net_sales_amount" numFmtId="0" hierarchy="49" level="32767"/>
    <cacheField name="[Measures].[total_COGS]" caption="total_COGS" numFmtId="0" hierarchy="55" level="32767"/>
    <cacheField name="[fact_sales_monthly].[FY].[FY]" caption="FY" numFmtId="0" hierarchy="34" level="1">
      <sharedItems count="1">
        <s v="2019"/>
      </sharedItems>
    </cacheField>
    <cacheField name="[Measures].[Gross Margin]" caption="Gross Margin" numFmtId="0" hierarchy="56" level="32767"/>
    <cacheField name="[Measures].[GM%]" caption="GM%" numFmtId="0" hierarchy="57" level="32767"/>
    <cacheField name="[dim_customer].[customer].[customer]" caption="customer" numFmtId="0" hierarchy="14" level="1">
      <sharedItems containsSemiMixedTypes="0" containsNonDate="0" containsString="0"/>
    </cacheField>
    <cacheField name="[Date].[Quarter].[Quarter]" caption="Quarter" numFmtId="0" hierarchy="12" level="1">
      <sharedItems count="4">
        <s v="Q1"/>
        <s v="Q2"/>
        <s v="Q3"/>
        <s v="Q4"/>
      </sharedItems>
    </cacheField>
    <cacheField name="[Date].[Month].[Month]" caption="Month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].[FY]" caption="FY" numFmtId="0" hierarchy="9" level="1">
      <sharedItems count="1">
        <s v="2019"/>
      </sharedItems>
    </cacheField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130" unbalanced="0">
      <fieldsUsage count="2">
        <fieldUsage x="-1"/>
        <fieldUsage x="11"/>
      </fieldsUsage>
    </cacheHierarchy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10"/>
      </fieldsUsage>
    </cacheHierarchy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2" memberValueDatatype="130" unbalanced="0">
      <fieldsUsage count="2">
        <fieldUsage x="-1"/>
        <fieldUsage x="9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</cacheHierarchy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/>
    <cacheHierarchy uniqueName="[Measures].[total_COGS]" caption="total_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96206481483" backgroundQuery="1" createdVersion="8" refreshedVersion="8" minRefreshableVersion="3" recordCount="0" supportSubquery="1" supportAdvancedDrill="1" xr:uid="{7610CBBE-0B35-4AA0-9388-D160820B4ABE}">
  <cacheSource type="external" connectionId="9"/>
  <cacheFields count="12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ntainsSemiMixedTypes="0" containsNonDate="0" containsString="0"/>
    </cacheField>
    <cacheField name="[dim_product].[division].[division]" caption="division" numFmtId="0" hierarchy="22" level="1">
      <sharedItems containsSemiMixedTypes="0" containsNonDate="0" containsString="0"/>
    </cacheField>
    <cacheField name="[Measures].[Sum of net_sales_amount]" caption="Sum of net_sales_amount" numFmtId="0" hierarchy="49" level="32767"/>
    <cacheField name="[Measures].[total_COGS]" caption="total_COGS" numFmtId="0" hierarchy="55" level="32767"/>
    <cacheField name="[fact_sales_monthly].[FY].[FY]" caption="FY" numFmtId="0" hierarchy="34" level="1">
      <sharedItems count="1">
        <s v="2019"/>
      </sharedItems>
    </cacheField>
    <cacheField name="[Measures].[Gross Margin]" caption="Gross Margin" numFmtId="0" hierarchy="56" level="32767"/>
    <cacheField name="[Measures].[GM%]" caption="GM%" numFmtId="0" hierarchy="57" level="32767"/>
    <cacheField name="[dim_customer].[customer].[customer]" caption="customer" numFmtId="0" hierarchy="14" level="1">
      <sharedItems containsSemiMixedTypes="0" containsNonDate="0" containsString="0"/>
    </cacheField>
    <cacheField name="[Date].[Quarter].[Quarter]" caption="Quarter" numFmtId="0" hierarchy="12" level="1">
      <sharedItems count="4">
        <s v="Q1"/>
        <s v="Q2"/>
        <s v="Q3"/>
        <s v="Q4"/>
      </sharedItems>
    </cacheField>
    <cacheField name="[Date].[Month].[Month]" caption="Month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].[FY]" caption="FY" numFmtId="0" hierarchy="9" level="1">
      <sharedItems count="1">
        <s v="2019"/>
      </sharedItems>
    </cacheField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130" unbalanced="0">
      <fieldsUsage count="2">
        <fieldUsage x="-1"/>
        <fieldUsage x="11"/>
      </fieldsUsage>
    </cacheHierarchy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10"/>
      </fieldsUsage>
    </cacheHierarchy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2" memberValueDatatype="130" unbalanced="0">
      <fieldsUsage count="2">
        <fieldUsage x="-1"/>
        <fieldUsage x="9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</cacheHierarchy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/>
    <cacheHierarchy uniqueName="[Measures].[total_COGS]" caption="total_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77472916667" backgroundQuery="1" createdVersion="8" refreshedVersion="8" minRefreshableVersion="3" recordCount="0" supportSubquery="1" supportAdvancedDrill="1" xr:uid="{39205AA7-2BC2-4A22-B798-FD7D07B9763C}">
  <cacheSource type="external" connectionId="9"/>
  <cacheFields count="7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ntainsSemiMixedTypes="0" containsNonDate="0" containsString="0"/>
    </cacheField>
    <cacheField name="[dim_product].[division].[division]" caption="division" numFmtId="0" hierarchy="22" level="1">
      <sharedItems containsSemiMixedTypes="0" containsNonDate="0" containsString="0"/>
    </cacheField>
    <cacheField name="[Measures].[2020]" caption="2020" numFmtId="0" hierarchy="46" level="32767"/>
    <cacheField name="[Measures].[2021]" caption="2021" numFmtId="0" hierarchy="47" level="32767"/>
    <cacheField name="[dim_product].[product].[product]" caption="product" numFmtId="0" hierarchy="2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-2020%]" caption="2021-2020%" numFmtId="0" hierarchy="54" level="32767"/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 oneField="1">
      <fieldsUsage count="1">
        <fieldUsage x="3"/>
      </fieldsUsage>
    </cacheHierarchy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/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 oneField="1">
      <fieldsUsage count="1">
        <fieldUsage x="6"/>
      </fieldsUsage>
    </cacheHierarchy>
    <cacheHierarchy uniqueName="[Measures].[total_COGS]" caption="total_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77474537038" backgroundQuery="1" createdVersion="8" refreshedVersion="8" minRefreshableVersion="3" recordCount="0" supportSubquery="1" supportAdvancedDrill="1" xr:uid="{95C6C78C-2BE9-49AB-B393-9116D61D2ECE}">
  <cacheSource type="external" connectionId="9"/>
  <cacheFields count="6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ntainsSemiMixedTypes="0" containsNonDate="0" containsString="0"/>
    </cacheField>
    <cacheField name="[dim_product].[division].[division]" caption="division" numFmtId="0" hierarchy="22" level="1">
      <sharedItems count="3">
        <s v="N &amp; S"/>
        <s v="P &amp; A"/>
        <s v="PC"/>
      </sharedItems>
    </cacheField>
    <cacheField name="[Measures].[2020]" caption="2020" numFmtId="0" hierarchy="46" level="32767"/>
    <cacheField name="[Measures].[2021]" caption="2021" numFmtId="0" hierarchy="47" level="32767"/>
    <cacheField name="[Measures].[2021-2020%]" caption="2021-2020%" numFmtId="0" hierarchy="54" level="32767"/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 oneField="1">
      <fieldsUsage count="1">
        <fieldUsage x="3"/>
      </fieldsUsage>
    </cacheHierarchy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/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 oneField="1">
      <fieldsUsage count="1">
        <fieldUsage x="5"/>
      </fieldsUsage>
    </cacheHierarchy>
    <cacheHierarchy uniqueName="[Measures].[total_COGS]" caption="total_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77476388885" backgroundQuery="1" createdVersion="8" refreshedVersion="8" minRefreshableVersion="3" recordCount="0" supportSubquery="1" supportAdvancedDrill="1" xr:uid="{5B70B870-092A-4501-9051-7BF4CE5F7405}">
  <cacheSource type="external" connectionId="9"/>
  <cacheFields count="6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ntainsSemiMixedTypes="0" containsNonDate="0" containsString="0"/>
    </cacheField>
    <cacheField name="[dim_product].[division].[division]" caption="division" numFmtId="0" hierarchy="22" level="1">
      <sharedItems containsSemiMixedTypes="0" containsNonDate="0" containsString="0"/>
    </cacheField>
    <cacheField name="[dim_customer].[customer].[customer]" caption="customer" numFmtId="0" hierarchy="14" level="1">
      <sharedItems count="5">
        <s v="Amazon"/>
        <s v="AtilQ e Store"/>
        <s v="AtliQ Exclusive"/>
        <s v="Flipkart"/>
        <s v="Sage"/>
      </sharedItems>
    </cacheField>
    <cacheField name="[Measures].[Sum of Qty]" caption="Sum of Qty" numFmtId="0" hierarchy="44" level="32767"/>
    <cacheField name="[dim_product].[product].[product]" caption="product" numFmtId="0" hierarchy="25" level="1">
      <sharedItems count="5">
        <s v="AQ Gamers"/>
        <s v="AQ Gamers Ms"/>
        <s v="AQ Master wired x1 Ms"/>
        <s v="AQ Master wireless x1"/>
        <s v="AQ Master wireless x1 Ms"/>
      </sharedItems>
    </cacheField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/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/>
    <cacheHierarchy uniqueName="[Measures].[total_COGS]" caption="total_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77478009256" backgroundQuery="1" createdVersion="8" refreshedVersion="8" minRefreshableVersion="3" recordCount="0" supportSubquery="1" supportAdvancedDrill="1" xr:uid="{4D8EB553-8E75-41F6-9095-F2D8709F4816}">
  <cacheSource type="external" connectionId="9"/>
  <cacheFields count="5">
    <cacheField name="[dim_market].[market].[market]" caption="market" numFmtId="0" hierarchy="18" level="1">
      <sharedItems containsSemiMixedTypes="0" containsNonDate="0" containsString="0"/>
    </cacheField>
    <cacheField name="[dim_market].[region].[region]" caption="region" numFmtId="0" hierarchy="20" level="1">
      <sharedItems containsSemiMixedTypes="0" containsNonDate="0" containsString="0"/>
    </cacheField>
    <cacheField name="[dim_product].[division].[division]" caption="division" numFmtId="0" hierarchy="22" level="1">
      <sharedItems containsSemiMixedTypes="0" containsNonDate="0" containsString="0"/>
    </cacheField>
    <cacheField name="[Measures].[Sum of Qty]" caption="Sum of Qty" numFmtId="0" hierarchy="44" level="32767"/>
    <cacheField name="[dim_product].[product].[product]" caption="product" numFmtId="0" hierarchy="25" level="1">
      <sharedItems count="5">
        <s v="AQ Gamer 1"/>
        <s v="AQ GEN Z"/>
        <s v="AQ Home Allin1"/>
        <s v="AQ HOME Allin1 Gen 2"/>
        <s v="AQ Smash 2"/>
      </sharedItems>
    </cacheField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/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/>
    <cacheHierarchy uniqueName="[Measures].[total_COGS]" caption="total_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77479861111" backgroundQuery="1" createdVersion="8" refreshedVersion="8" minRefreshableVersion="3" recordCount="0" supportSubquery="1" supportAdvancedDrill="1" xr:uid="{78922BB1-30EB-4BC6-8DFA-ACBD9766B000}">
  <cacheSource type="external" connectionId="9"/>
  <cacheFields count="6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22" level="1">
      <sharedItems containsSemiMixedTypes="0" containsNonDate="0" containsString="0"/>
    </cacheField>
    <cacheField name="[Measures].[2020]" caption="2020" numFmtId="0" hierarchy="46" level="32767"/>
    <cacheField name="[Measures].[2021]" caption="2021" numFmtId="0" hierarchy="47" level="32767"/>
    <cacheField name="[dim_product].[product].[product]" caption="product" numFmtId="0" hierarchy="2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 oneField="1">
      <fieldsUsage count="1">
        <fieldUsage x="3"/>
      </fieldsUsage>
    </cacheHierarchy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/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/>
    <cacheHierarchy uniqueName="[Measures].[total_COGS]" caption="total_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77481481481" backgroundQuery="1" createdVersion="8" refreshedVersion="8" minRefreshableVersion="3" recordCount="0" supportSubquery="1" supportAdvancedDrill="1" xr:uid="{3C6ADCDD-1252-4B34-A22C-A0A429C5990C}">
  <cacheSource type="external" connectionId="9"/>
  <cacheFields count="4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22" level="1">
      <sharedItems containsSemiMixedTypes="0" containsNonDate="0" containsString="0"/>
    </cacheField>
    <cacheField name="[Measures].[2021]" caption="2021" numFmtId="0" hierarchy="47" level="32767"/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/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/>
    <cacheHierarchy uniqueName="[Measures].[total_COGS]" caption="total_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77483449074" backgroundQuery="1" createdVersion="8" refreshedVersion="8" minRefreshableVersion="3" recordCount="0" supportSubquery="1" supportAdvancedDrill="1" xr:uid="{11C965B4-62B0-4D85-AFF5-FAECC3B11462}">
  <cacheSource type="external" connectionId="9"/>
  <cacheFields count="9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ntainsSemiMixedTypes="0" containsNonDate="0" containsString="0"/>
    </cacheField>
    <cacheField name="[dim_product].[division].[division]" caption="division" numFmtId="0" hierarchy="22" level="1">
      <sharedItems containsSemiMixedTypes="0" containsNonDate="0" containsString="0"/>
    </cacheField>
    <cacheField name="[Measures].[Sum of net_sales_amount]" caption="Sum of net_sales_amount" numFmtId="0" hierarchy="49" level="32767"/>
    <cacheField name="[Measures].[total_COGS]" caption="total_COGS" numFmtId="0" hierarchy="55" level="32767"/>
    <cacheField name="[fact_sales_monthly].[FY].[FY]" caption="FY" numFmtId="0" hierarchy="34" level="1">
      <sharedItems count="3">
        <s v="2019"/>
        <s v="2020"/>
        <s v="2021"/>
      </sharedItems>
    </cacheField>
    <cacheField name="[Measures].[Gross Margin]" caption="Gross Margin" numFmtId="0" hierarchy="56" level="32767"/>
    <cacheField name="[Measures].[GM%]" caption="GM%" numFmtId="0" hierarchy="57" level="32767"/>
    <cacheField name="[dim_customer].[customer].[customer]" caption="customer" numFmtId="0" hierarchy="14" level="1">
      <sharedItems containsSemiMixedTypes="0" containsNonDate="0" containsString="0"/>
    </cacheField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</cacheHierarchy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/>
    <cacheHierarchy uniqueName="[Measures].[total_COGS]" caption="total_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.bhavana X" refreshedDate="45664.995946527779" backgroundQuery="1" createdVersion="8" refreshedVersion="8" minRefreshableVersion="3" recordCount="0" supportSubquery="1" supportAdvancedDrill="1" xr:uid="{8455D518-7E75-4713-A065-B604468886CE}">
  <cacheSource type="external" connectionId="9"/>
  <cacheFields count="12">
    <cacheField name="[dim_market].[region].[region]" caption="region" numFmtId="0" hierarchy="20" level="1">
      <sharedItems containsSemiMixedTypes="0" containsNonDate="0" containsString="0"/>
    </cacheField>
    <cacheField name="[dim_market].[market].[market]" caption="market" numFmtId="0" hierarchy="18" level="1">
      <sharedItems containsSemiMixedTypes="0" containsNonDate="0" containsString="0"/>
    </cacheField>
    <cacheField name="[dim_product].[division].[division]" caption="division" numFmtId="0" hierarchy="22" level="1">
      <sharedItems containsSemiMixedTypes="0" containsNonDate="0" containsString="0"/>
    </cacheField>
    <cacheField name="[Measures].[Sum of net_sales_amount]" caption="Sum of net_sales_amount" numFmtId="0" hierarchy="49" level="32767"/>
    <cacheField name="[Measures].[total_COGS]" caption="total_COGS" numFmtId="0" hierarchy="55" level="32767"/>
    <cacheField name="[fact_sales_monthly].[FY].[FY]" caption="FY" numFmtId="0" hierarchy="34" level="1">
      <sharedItems count="1">
        <s v="2019"/>
      </sharedItems>
    </cacheField>
    <cacheField name="[Measures].[Gross Margin]" caption="Gross Margin" numFmtId="0" hierarchy="56" level="32767"/>
    <cacheField name="[Measures].[GM%]" caption="GM%" numFmtId="0" hierarchy="57" level="32767"/>
    <cacheField name="[dim_customer].[customer].[customer]" caption="customer" numFmtId="0" hierarchy="14" level="1">
      <sharedItems containsSemiMixedTypes="0" containsNonDate="0" containsString="0"/>
    </cacheField>
    <cacheField name="[Date].[Quarter].[Quarter]" caption="Quarter" numFmtId="0" hierarchy="12" level="1">
      <sharedItems count="4">
        <s v="Q1"/>
        <s v="Q2"/>
        <s v="Q3"/>
        <s v="Q4"/>
      </sharedItems>
    </cacheField>
    <cacheField name="[Date].[Month].[Month]" caption="Month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].[FY]" caption="FY" numFmtId="0" hierarchy="9" level="1">
      <sharedItems count="1">
        <s v="2019"/>
      </sharedItems>
    </cacheField>
  </cacheFields>
  <cacheHierarchies count="66">
    <cacheHierarchy uniqueName="[Cost].[date]" caption="date" attribute="1" time="1" defaultMemberUniqueName="[Cost].[date].[All]" allUniqueName="[Cost].[date].[All]" dimensionUniqueName="[Cost]" displayFolder="" count="0" memberValueDatatype="7" unbalanced="0"/>
    <cacheHierarchy uniqueName="[Cost].[product_code]" caption="product_code" attribute="1" defaultMemberUniqueName="[Cost].[product_code].[All]" allUniqueName="[Cost].[product_code].[All]" dimensionUniqueName="[Cost]" displayFolder="" count="0" memberValueDatatype="130" unbalanced="0"/>
    <cacheHierarchy uniqueName="[Cost].[customer_code]" caption="customer_code" attribute="1" defaultMemberUniqueName="[Cost].[customer_code].[All]" allUniqueName="[Cost].[customer_code].[All]" dimensionUniqueName="[Cost]" displayFolder="" count="0" memberValueDatatype="130" unbalanced="0"/>
    <cacheHierarchy uniqueName="[Cost].[Qty]" caption="Qty" attribute="1" defaultMemberUniqueName="[Cost].[Qty].[All]" allUniqueName="[Cost].[Qty].[All]" dimensionUniqueName="[Cost]" displayFolder="" count="0" memberValueDatatype="20" unbalanced="0"/>
    <cacheHierarchy uniqueName="[Cost].[net_sales_amount]" caption="net_sales_amount" attribute="1" defaultMemberUniqueName="[Cost].[net_sales_amount].[All]" allUniqueName="[Cost].[net_sales_amount].[All]" dimensionUniqueName="[Cost]" displayFolder="" count="0" memberValueDatatype="5" unbalanced="0"/>
    <cacheHierarchy uniqueName="[Cost].[freight_cost]" caption="freight_cost" attribute="1" defaultMemberUniqueName="[Cost].[freight_cost].[All]" allUniqueName="[Cost].[freight_cost].[All]" dimensionUniqueName="[Cost]" displayFolder="" count="0" memberValueDatatype="5" unbalanced="0"/>
    <cacheHierarchy uniqueName="[Cost].[manufacturing_cost]" caption="manufacturing_cost" attribute="1" defaultMemberUniqueName="[Cost].[manufacturing_cost].[All]" allUniqueName="[Cost].[manufacturing_cost].[All]" dimensionUniqueName="[Cost]" displayFolder="" count="0" memberValueDatatype="5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ustom]" caption="Custom" attribute="1" time="1" defaultMemberUniqueName="[Date].[Custom].[All]" allUniqueName="[Date].[Custom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130" unbalanced="0">
      <fieldsUsage count="2">
        <fieldUsage x="-1"/>
        <fieldUsage x="11"/>
      </fieldsUsage>
    </cacheHierarchy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10"/>
      </fieldsUsage>
    </cacheHierarchy>
    <cacheHierarchy uniqueName="[Date].[FY-monthno]" caption="FY-monthno" attribute="1" defaultMemberUniqueName="[Date].[FY-monthno].[All]" allUniqueName="[Date].[FY-monthno].[All]" dimensionUniqueName="[Date]" displayFolder="" count="0" memberValueDatatype="20" unbalanced="0"/>
    <cacheHierarchy uniqueName="[Date].[Quarter]" caption="Quarter" attribute="1" defaultMemberUniqueName="[Date].[Quarter].[All]" allUniqueName="[Date].[Quarter].[All]" dimensionUniqueName="[Date]" displayFolder="" count="2" memberValueDatatype="130" unbalanced="0">
      <fieldsUsage count="2">
        <fieldUsage x="-1"/>
        <fieldUsage x="9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s_year]" caption="ns_year" attribute="1" defaultMemberUniqueName="[ns_targets_2021].[ns_year].[All]" allUniqueName="[ns_targets_2021].[ns_year].[All]" dimensionUniqueName="[ns_targets_2021]" displayFolder="" count="0" memberValueDatatype="20" unbalanced="0"/>
    <cacheHierarchy uniqueName="[Measures].[Count of FY]" caption="Count of FY" measure="1" displayFolder="" measureGroup="fact_sales_monthly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et_sales_amount 2]" caption="Sum of net_sales_amount 2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</cacheHierarchy>
    <cacheHierarchy uniqueName="[Measures].[Target-2021]" caption="Target-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021-2020%]" caption="2021-2020%" measure="1" displayFolder="" measureGroup="fact_sales_monthly" count="0"/>
    <cacheHierarchy uniqueName="[Measures].[total_COGS]" caption="total_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Cost]" caption="__XL_Count Cost" measure="1" displayFolder="" measureGroup="Cost" count="0" hidden="1"/>
    <cacheHierarchy uniqueName="[Measures].[__No measures defined]" caption="__No measures defined" measure="1" displayFolder="" count="0" hidden="1"/>
  </cacheHierarchies>
  <kpis count="0"/>
  <dimensions count="8">
    <dimension name="Cost" uniqueName="[Cost]" caption="Cost"/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Cost" caption="Cost"/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1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4619C9-E9AC-436E-9518-8E43F845355B}" name="PivotTable1" cacheId="44" applyNumberFormats="0" applyBorderFormats="0" applyFontFormats="0" applyPatternFormats="0" applyAlignmentFormats="0" applyWidthHeightFormats="1" dataCaption="Values" tag="e4695a42-a847-49fc-832a-f1a3fb94b19c" updatedVersion="8" minRefreshableVersion="3" useAutoFormatting="1" subtotalHiddenItems="1" itemPrintTitles="1" createdVersion="8" indent="0" outline="1" outlineData="1" multipleFieldFilters="0" rowHeaderCaption="Customer">
  <location ref="B8:F32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0" hier="20" name="[dim_market].[region].[All]" cap="All"/>
    <pageField fld="2" hier="22" name="[dim_product].[division].[All]" cap="All"/>
  </pageFields>
  <dataFields count="4">
    <dataField fld="3" subtotal="count" baseField="0" baseItem="0" numFmtId="165"/>
    <dataField fld="4" subtotal="count" baseField="0" baseItem="0"/>
    <dataField fld="6" subtotal="count" baseField="0" baseItem="0" numFmtId="165"/>
    <dataField fld="5" subtotal="count" baseField="0" baseItem="0"/>
  </dataFields>
  <formats count="32">
    <format dxfId="206">
      <pivotArea type="all" dataOnly="0" outline="0" fieldPosition="0"/>
    </format>
    <format dxfId="205">
      <pivotArea type="all" dataOnly="0" outline="0" fieldPosition="0"/>
    </format>
    <format dxfId="204">
      <pivotArea outline="0" collapsedLevelsAreSubtotals="1" fieldPosition="0"/>
    </format>
    <format dxfId="203">
      <pivotArea dataOnly="0" labelOnly="1" grandRow="1" outline="0" fieldPosition="0"/>
    </format>
    <format dxfId="202">
      <pivotArea grandRow="1" outline="0" collapsedLevelsAreSubtotals="1" fieldPosition="0"/>
    </format>
    <format dxfId="201">
      <pivotArea dataOnly="0" labelOnly="1" grandRow="1" outline="0" fieldPosition="0"/>
    </format>
    <format dxfId="200">
      <pivotArea grandRow="1" outline="0" collapsedLevelsAreSubtotals="1" fieldPosition="0"/>
    </format>
    <format dxfId="199">
      <pivotArea dataOnly="0" labelOnly="1" grandRow="1" outline="0" fieldPosition="0"/>
    </format>
    <format dxfId="198">
      <pivotArea dataOnly="0" outline="0" fieldPosition="0">
        <references count="1">
          <reference field="4294967294" count="1">
            <x v="1"/>
          </reference>
        </references>
      </pivotArea>
    </format>
    <format dxfId="197">
      <pivotArea grandRow="1" outline="0" collapsedLevelsAreSubtotals="1" fieldPosition="0"/>
    </format>
    <format dxfId="196">
      <pivotArea dataOnly="0" labelOnly="1" grandRow="1" outline="0" fieldPosition="0"/>
    </format>
    <format dxfId="195">
      <pivotArea grandRow="1" outline="0" collapsedLevelsAreSubtotals="1" fieldPosition="0"/>
    </format>
    <format dxfId="194">
      <pivotArea dataOnly="0" labelOnly="1" grandRow="1" outline="0" fieldPosition="0"/>
    </format>
    <format dxfId="193">
      <pivotArea field="1" type="button" dataOnly="0" labelOnly="1" outline="0" axis="axisRow" fieldPosition="0"/>
    </format>
    <format dxfId="192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191">
      <pivotArea field="1" type="button" dataOnly="0" labelOnly="1" outline="0" axis="axisRow" fieldPosition="0"/>
    </format>
    <format dxfId="190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189">
      <pivotArea outline="0" fieldPosition="0">
        <references count="1">
          <reference field="4294967294" count="1">
            <x v="0"/>
          </reference>
        </references>
      </pivotArea>
    </format>
    <format dxfId="18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3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8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1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80">
      <pivotArea collapsedLevelsAreSubtotals="1" fieldPosition="0">
        <references count="2">
          <reference field="4294967294" count="1" selected="0">
            <x v="0"/>
          </reference>
          <reference field="1" count="1">
            <x v="0"/>
          </reference>
        </references>
      </pivotArea>
    </format>
    <format dxfId="179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178">
      <pivotArea collapsedLevelsAreSubtotals="1" fieldPosition="0">
        <references count="2">
          <reference field="4294967294" count="1" selected="0">
            <x v="2"/>
          </reference>
          <reference field="1" count="0"/>
        </references>
      </pivotArea>
    </format>
    <format dxfId="177">
      <pivotArea collapsedLevelsAreSubtotals="1" fieldPosition="0">
        <references count="2">
          <reference field="4294967294" count="1" selected="0">
            <x v="2"/>
          </reference>
          <reference field="1" count="0"/>
        </references>
      </pivotArea>
    </format>
    <format dxfId="17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75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574603-46E4-44A7-8E38-9939EF273362}" name="PivotTable1" cacheId="54" dataOnRows="1" applyNumberFormats="0" applyBorderFormats="0" applyFontFormats="0" applyPatternFormats="0" applyAlignmentFormats="0" applyWidthHeightFormats="1" dataCaption="Metrics" tag="21185246-1335-4bf1-b3da-82285a7dff9c" updatedVersion="8" minRefreshableVersion="3" useAutoFormatting="1" subtotalHiddenItems="1" rowGrandTotals="0" itemPrintTitles="1" createdVersion="8" indent="0" outline="1" outlineData="1" multipleFieldFilters="0" rowHeaderCaption="Customer" colHeaderCaption="Quarter">
  <location ref="B11:O17" firstHeaderRow="1" firstDataRow="3" firstDataCol="1" rowPageCount="5" colPageCount="1"/>
  <pivotFields count="12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>
      <items count="1">
        <item s="1" x="0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8" hier="14" name="[dim_customer].[customer].[All]" cap="All"/>
    <pageField fld="11" hier="9" name="[Date].[FY].&amp;[2019]" cap="2019"/>
    <pageField fld="1" hier="18" name="[dim_market].[market].[All]" cap="All"/>
    <pageField fld="2" hier="22" name="[dim_product].[division].[All]" cap="All"/>
    <pageField fld="0" hier="20" name="[dim_market].[region].[All]" cap="All"/>
  </pageFields>
  <dataFields count="4">
    <dataField name="net_sales" fld="3" subtotal="count" baseField="5" baseItem="0" numFmtId="165"/>
    <dataField name="COGS" fld="4" subtotal="count" baseField="5" baseItem="0" numFmtId="165"/>
    <dataField fld="6" subtotal="count" baseField="0" baseItem="0"/>
    <dataField fld="7" subtotal="count" baseField="0" baseItem="0" numFmtId="166"/>
  </dataFields>
  <formats count="10">
    <format dxfId="19">
      <pivotArea type="all" dataOnly="0" outline="0" fieldPosition="0"/>
    </format>
    <format dxfId="18">
      <pivotArea outline="0" collapsedLevelsAreSubtotals="1" fieldPosition="0"/>
    </format>
    <format dxfId="17">
      <pivotArea type="origin" dataOnly="0" labelOnly="1" outline="0" fieldPosition="0"/>
    </format>
    <format dxfId="16">
      <pivotArea field="5" type="button" dataOnly="0" labelOnly="1" outline="0"/>
    </format>
    <format dxfId="15">
      <pivotArea type="topRight" dataOnly="0" labelOnly="1" outline="0" fieldPosition="0"/>
    </format>
    <format dxfId="14">
      <pivotArea field="-2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collapsedLevelsAreSubtotals="1" fieldPosition="0">
        <references count="1">
          <reference field="4294967294" count="1">
            <x v="2"/>
          </reference>
        </references>
      </pivotArea>
    </format>
    <format dxfId="11">
      <pivotArea field="-2" type="button" dataOnly="0" labelOnly="1" outline="0" axis="axisRow" fieldPosition="0"/>
    </format>
    <format dxfId="10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3">
      <pivotAreas count="1">
        <pivotArea type="data" outline="0" collapsedLevelsAreSubtotals="1" fieldPosition="0"/>
      </pivotAreas>
    </conditionalFormat>
    <conditionalFormat priority="1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net_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2315ED-E488-41CE-A976-1FF811E53E29}" name="PivotTable3" cacheId="52" dataOnRows="1" applyNumberFormats="0" applyBorderFormats="0" applyFontFormats="0" applyPatternFormats="0" applyAlignmentFormats="0" applyWidthHeightFormats="1" dataCaption="Metrics" tag="68a39a36-093e-42e9-af51-7849b17a4140" updatedVersion="8" minRefreshableVersion="3" useAutoFormatting="1" subtotalHiddenItems="1" rowGrandTotals="0" itemPrintTitles="1" createdVersion="8" indent="0" outline="1" outlineData="1" multipleFieldFilters="0" rowHeaderCaption="Customer" colHeaderCaption="Quarter">
  <location ref="B42:O48" firstHeaderRow="1" firstDataRow="3" firstDataCol="1" rowPageCount="5" colPageCount="1"/>
  <pivotFields count="12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>
      <items count="1">
        <item x="0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8" hier="14" name="[dim_customer].[customer].[All]" cap="All"/>
    <pageField fld="11" hier="9" name="[Date].[FY].&amp;[2021]" cap="2021"/>
    <pageField fld="1" hier="18" name="[dim_market].[market].[All]" cap="All"/>
    <pageField fld="2" hier="22" name="[dim_product].[division].[All]" cap="All"/>
    <pageField fld="0" hier="20" name="[dim_market].[region].[All]" cap="All"/>
  </pageFields>
  <dataFields count="4">
    <dataField name="net_sales" fld="3" subtotal="count" baseField="5" baseItem="0" numFmtId="165"/>
    <dataField name="COGS" fld="4" subtotal="count" baseField="5" baseItem="0" numFmtId="165"/>
    <dataField fld="6" subtotal="count" baseField="0" baseItem="0"/>
    <dataField fld="7" subtotal="count" baseField="0" baseItem="0" numFmtId="166"/>
  </dataFields>
  <formats count="10">
    <format dxfId="29">
      <pivotArea type="all" dataOnly="0" outline="0" fieldPosition="0"/>
    </format>
    <format dxfId="28">
      <pivotArea outline="0" collapsedLevelsAreSubtotals="1" fieldPosition="0"/>
    </format>
    <format dxfId="27">
      <pivotArea type="origin" dataOnly="0" labelOnly="1" outline="0" fieldPosition="0"/>
    </format>
    <format dxfId="26">
      <pivotArea field="5" type="button" dataOnly="0" labelOnly="1" outline="0"/>
    </format>
    <format dxfId="25">
      <pivotArea type="topRight" dataOnly="0" labelOnly="1" outline="0" fieldPosition="0"/>
    </format>
    <format dxfId="24">
      <pivotArea field="-2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">
      <pivotArea collapsedLevelsAreSubtotals="1" fieldPosition="0">
        <references count="1">
          <reference field="4294967294" count="1">
            <x v="2"/>
          </reference>
        </references>
      </pivotArea>
    </format>
    <format dxfId="21">
      <pivotArea field="-2" type="button" dataOnly="0" labelOnly="1" outline="0" axis="axisRow" fieldPosition="0"/>
    </format>
    <format dxfId="20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7">
      <pivotAreas count="1">
        <pivotArea type="data" outline="0" collapsedLevelsAreSubtotals="1" fieldPosition="0"/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net_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33B755-1765-4AE1-A807-C9701D9AF936}" name="PivotTable1" cacheId="45" applyNumberFormats="0" applyBorderFormats="0" applyFontFormats="0" applyPatternFormats="0" applyAlignmentFormats="0" applyWidthHeightFormats="1" dataCaption="Values" tag="19fe4843-3df0-4a65-80d3-db638b373b7f" updatedVersion="8" minRefreshableVersion="3" useAutoFormatting="1" itemPrintTitles="1" createdVersion="8" indent="0" outline="1" outlineData="1" multipleFieldFilters="0" rowHeaderCaption="Products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20" name="[dim_market].[region].[All]" cap="All"/>
    <pageField fld="1" hier="18" name="[dim_market].[market].[All]" cap="All"/>
    <pageField fld="2" hier="22" name="[dim_product].[division].[All]" cap="All"/>
  </pageFields>
  <dataFields count="3">
    <dataField fld="3" subtotal="count" baseField="0" baseItem="0" numFmtId="165"/>
    <dataField fld="4" subtotal="count" baseField="0" baseItem="0" numFmtId="165"/>
    <dataField fld="6" subtotal="count" baseField="0" baseItem="0"/>
  </dataFields>
  <formats count="24">
    <format dxfId="17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7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70">
      <pivotArea type="all" dataOnly="0" outline="0" fieldPosition="0"/>
    </format>
    <format dxfId="1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8">
      <pivotArea type="all" dataOnly="0" outline="0" fieldPosition="0"/>
    </format>
    <format dxfId="167">
      <pivotArea outline="0" collapsedLevelsAreSubtotals="1" fieldPosition="0"/>
    </format>
    <format dxfId="166">
      <pivotArea dataOnly="0" labelOnly="1" grandRow="1" outline="0" fieldPosition="0"/>
    </format>
    <format dxfId="1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3">
      <pivotArea grandRow="1" outline="0" collapsedLevelsAreSubtotals="1" fieldPosition="0"/>
    </format>
    <format dxfId="162">
      <pivotArea dataOnly="0" labelOnly="1" grandRow="1" outline="0" fieldPosition="0"/>
    </format>
    <format dxfId="161">
      <pivotArea grandRow="1" outline="0" collapsedLevelsAreSubtotals="1" fieldPosition="0"/>
    </format>
    <format dxfId="160">
      <pivotArea dataOnly="0" labelOnly="1" grandRow="1" outline="0" fieldPosition="0"/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57">
      <pivotArea field="5" type="button" dataOnly="0" labelOnly="1" outline="0" axis="axisRow" fieldPosition="0"/>
    </format>
    <format dxfId="1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5">
      <pivotArea collapsedLevelsAreSubtotals="1" fieldPosition="0">
        <references count="2">
          <reference field="4294967294" count="2" selected="0">
            <x v="0"/>
            <x v="1"/>
          </reference>
          <reference field="5" count="0"/>
        </references>
      </pivotArea>
    </format>
    <format dxfId="154">
      <pivotArea field="5" type="button" dataOnly="0" labelOnly="1" outline="0" axis="axisRow" fieldPosition="0"/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2">
      <pivotArea grandRow="1" outline="0" collapsedLevelsAreSubtotals="1" fieldPosition="0"/>
    </format>
    <format dxfId="151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1" iMeasureHier="54">
      <autoFilter ref="A1">
        <filterColumn colId="0">
          <top10 val="10" filterVal="10"/>
        </filterColumn>
      </autoFilter>
    </filter>
  </filters>
  <rowHierarchiesUsage count="1">
    <rowHierarchyUsage hierarchyUsage="2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F11AEF-2B29-4AD4-93D3-81CBB43ED2A6}" name="PivotTable1" cacheId="46" applyNumberFormats="0" applyBorderFormats="0" applyFontFormats="0" applyPatternFormats="0" applyAlignmentFormats="0" applyWidthHeightFormats="1" dataCaption="Values" tag="e433acac-050c-4d15-999a-2ef1f1ec0f6c" updatedVersion="8" minRefreshableVersion="3" useAutoFormatting="1" itemPrintTitles="1" createdVersion="8" indent="0" outline="1" outlineData="1" multipleFieldFilters="0" rowHeaderCaption="Division">
  <location ref="B8:E12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20" name="[dim_market].[region].[All]" cap="All"/>
    <pageField fld="1" hier="18" name="[dim_market].[market].[All]" cap="All"/>
  </pageFields>
  <dataFields count="3">
    <dataField fld="3" subtotal="count" baseField="0" baseItem="0" numFmtId="165"/>
    <dataField fld="4" subtotal="count" baseField="0" baseItem="0" numFmtId="165"/>
    <dataField fld="5" subtotal="count" baseField="0" baseItem="0"/>
  </dataFields>
  <formats count="26">
    <format dxfId="15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8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4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46">
      <pivotArea type="all" dataOnly="0" outline="0" fieldPosition="0"/>
    </format>
    <format dxfId="1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4">
      <pivotArea type="all" dataOnly="0" outline="0" fieldPosition="0"/>
    </format>
    <format dxfId="143">
      <pivotArea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grandRow="1" outline="0" collapsedLevelsAreSubtotals="1" fieldPosition="0"/>
    </format>
    <format dxfId="136">
      <pivotArea dataOnly="0" labelOnly="1" grandRow="1" outline="0" fieldPosition="0"/>
    </format>
    <format dxfId="135">
      <pivotArea grandRow="1" outline="0" collapsedLevelsAreSubtotals="1" fieldPosition="0"/>
    </format>
    <format dxfId="134">
      <pivotArea dataOnly="0" labelOnly="1" grandRow="1" outline="0" fieldPosition="0"/>
    </format>
    <format dxfId="133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132">
      <pivotArea grandRow="1" outline="0" collapsedLevelsAreSubtotals="1" fieldPosition="0"/>
    </format>
    <format dxfId="131">
      <pivotArea dataOnly="0" labelOnly="1" grandRow="1" outline="0" fieldPosition="0"/>
    </format>
    <format dxfId="130">
      <pivotArea field="2" type="button" dataOnly="0" labelOnly="1" outline="0" axis="axisRow" fieldPosition="0"/>
    </format>
    <format dxfId="1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8">
      <pivotArea field="2" type="button" dataOnly="0" labelOnly="1" outline="0" axis="axisRow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125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923C51-ADE2-43EA-B901-7F6132CA7DB1}" name="PivotTable3" cacheId="47" applyNumberFormats="0" applyBorderFormats="0" applyFontFormats="0" applyPatternFormats="0" applyAlignmentFormats="0" applyWidthHeightFormats="1" dataCaption="Values" tag="1ac4ffd6-6af8-4ec1-970b-07313a923c57" updatedVersion="8" minRefreshableVersion="3" useAutoFormatting="1" subtotalHiddenItems="1" itemPrintTitles="1" createdVersion="8" indent="0" outline="1" outlineData="1" multipleFieldFilters="0" rowHeaderCaption="Product">
  <location ref="B24:C30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20" name="[dim_market].[region].[All]" cap="All"/>
    <pageField fld="2" hier="22" name="[dim_product].[division].[All]" cap="All"/>
    <pageField fld="1" hier="18" name="[dim_market].[market].[All]" cap="All"/>
  </pageFields>
  <dataFields count="1">
    <dataField name="Qty" fld="4" baseField="3" baseItem="0"/>
  </dataFields>
  <formats count="16">
    <format dxfId="111">
      <pivotArea field="3" type="button" dataOnly="0" labelOnly="1" outline="0"/>
    </format>
    <format dxfId="110">
      <pivotArea dataOnly="0" labelOnly="1" outline="0" axis="axisValues" fieldPosition="0"/>
    </format>
    <format dxfId="109">
      <pivotArea field="3" type="button" dataOnly="0" labelOnly="1" outline="0"/>
    </format>
    <format dxfId="108">
      <pivotArea dataOnly="0" labelOnly="1" outline="0" axis="axisValues" fieldPosition="0"/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field="3" type="button" dataOnly="0" labelOnly="1" outline="0"/>
    </format>
    <format dxfId="102">
      <pivotArea dataOnly="0" labelOnly="1" outline="0" axis="axisValues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field="5" type="button" dataOnly="0" labelOnly="1" outline="0" axis="axisRow" fieldPosition="0"/>
    </format>
    <format dxfId="98">
      <pivotArea dataOnly="0" labelOnly="1" outline="0" axis="axisValues" fieldPosition="0"/>
    </format>
    <format dxfId="97">
      <pivotArea field="5" type="button" dataOnly="0" labelOnly="1" outline="0" axis="axisRow" fieldPosition="0"/>
    </format>
    <format dxfId="96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net_sales_amount"/>
    <pivotHierarchy dragToData="1" caption="Qty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3" type="count" id="2" iMeasureHier="44">
      <autoFilter ref="A1">
        <filterColumn colId="0">
          <top10 val="5" filterVal="5"/>
        </filterColumn>
      </autoFilter>
    </filter>
    <filter fld="5" type="count" id="3" iMeasureHier="44">
      <autoFilter ref="A1">
        <filterColumn colId="0">
          <top10 val="5" filterVal="5"/>
        </filterColumn>
      </autoFilter>
    </filter>
  </filters>
  <rowHierarchiesUsage count="1">
    <rowHierarchyUsage hierarchyUsage="2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08E1401-F0A2-45B9-8989-5ED49A26997C}" name="PivotTable2" cacheId="48" applyNumberFormats="0" applyBorderFormats="0" applyFontFormats="0" applyPatternFormats="0" applyAlignmentFormats="0" applyWidthHeightFormats="1" dataCaption="Values" tag="f1d6b7df-0bd7-4704-9276-8eb8427b304e" updatedVersion="8" minRefreshableVersion="3" useAutoFormatting="1" itemPrintTitles="1" createdVersion="8" indent="0" outline="1" outlineData="1" multipleFieldFilters="0" rowHeaderCaption="Product">
  <location ref="B10:C1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20" name="[dim_market].[region].[All]" cap="All"/>
    <pageField fld="2" hier="22" name="[dim_product].[division].[All]" cap="All"/>
    <pageField fld="0" hier="18" name="[dim_market].[market].[All]" cap="All"/>
  </pageFields>
  <dataFields count="1">
    <dataField name="Qty" fld="3" baseField="0" baseItem="0"/>
  </dataFields>
  <formats count="13">
    <format dxfId="124">
      <pivotArea dataOnly="0" labelOnly="1" outline="0" axis="axisValues" fieldPosition="0"/>
    </format>
    <format dxfId="123">
      <pivotArea dataOnly="0" labelOnly="1" outline="0" axis="axisValues" fieldPosition="0"/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grandRow="1" outline="0" collapsedLevelsAreSubtotals="1" fieldPosition="0"/>
    </format>
    <format dxfId="119">
      <pivotArea dataOnly="0" labelOnly="1" grandRow="1" outline="0" fieldPosition="0"/>
    </format>
    <format dxfId="118">
      <pivotArea dataOnly="0" labelOnly="1" outline="0" axis="axisValues" fieldPosition="0"/>
    </format>
    <format dxfId="117">
      <pivotArea grandRow="1" outline="0" collapsedLevelsAreSubtotals="1" fieldPosition="0"/>
    </format>
    <format dxfId="116">
      <pivotArea dataOnly="0" labelOnly="1" grandRow="1" outline="0" fieldPosition="0"/>
    </format>
    <format dxfId="115">
      <pivotArea field="4" type="button" dataOnly="0" labelOnly="1" outline="0" axis="axisRow" fieldPosition="0"/>
    </format>
    <format dxfId="114">
      <pivotArea dataOnly="0" labelOnly="1" outline="0" axis="axisValues" fieldPosition="0"/>
    </format>
    <format dxfId="113">
      <pivotArea field="4" type="button" dataOnly="0" labelOnly="1" outline="0" axis="axisRow" fieldPosition="0"/>
    </format>
    <format dxfId="112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net_sales_amount"/>
    <pivotHierarchy dragToData="1" caption="Qty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4" type="count" id="5" iMeasureHier="44">
      <autoFilter ref="A1">
        <filterColumn colId="0">
          <top10 top="0" val="5" filterVal="5"/>
        </filterColumn>
      </autoFilter>
    </filter>
  </filters>
  <rowHierarchiesUsage count="1">
    <rowHierarchyUsage hierarchyUsage="2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A198E1-47E8-4463-9A5B-A18EF9D54620}" name="PivotTable1" cacheId="49" applyNumberFormats="0" applyBorderFormats="0" applyFontFormats="0" applyPatternFormats="0" applyAlignmentFormats="0" applyWidthHeightFormats="1" dataCaption="Values" tag="80339e28-9102-46c4-b098-bc9c5fb3c112" updatedVersion="8" minRefreshableVersion="3" useAutoFormatting="1" subtotalHiddenItems="1" itemPrintTitles="1" createdVersion="8" indent="0" outline="1" outlineData="1" multipleFieldFilters="0" rowHeaderCaption="Product">
  <location ref="B8:D25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20" name="[dim_market].[region].[All]" cap="All"/>
    <pageField fld="1" hier="18" name="[dim_market].[market].[All]" cap="All"/>
    <pageField fld="2" hier="22" name="[dim_product].[division].[All]" cap="All"/>
  </pageFields>
  <dataFields count="2">
    <dataField fld="3" subtotal="count" baseField="0" baseItem="0" numFmtId="165"/>
    <dataField fld="4" subtotal="count" baseField="0" baseItem="0"/>
  </dataFields>
  <formats count="28">
    <format dxfId="95">
      <pivotArea type="all" dataOnly="0" outline="0" fieldPosition="0"/>
    </format>
    <format dxfId="94">
      <pivotArea type="all" dataOnly="0" outline="0" fieldPosition="0"/>
    </format>
    <format dxfId="93">
      <pivotArea outline="0" collapsedLevelsAreSubtotals="1" fieldPosition="0"/>
    </format>
    <format dxfId="92">
      <pivotArea dataOnly="0" labelOnly="1" grandRow="1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dataOnly="0" outline="0" fieldPosition="0">
        <references count="1">
          <reference field="4294967294" count="1">
            <x v="1"/>
          </reference>
        </references>
      </pivotArea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field="1" type="button" dataOnly="0" labelOnly="1" outline="0" axis="axisPage" fieldPosition="1"/>
    </format>
    <format dxfId="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9">
      <pivotArea outline="0" fieldPosition="0">
        <references count="1">
          <reference field="4294967294" count="1">
            <x v="0"/>
          </reference>
        </references>
      </pivotArea>
    </format>
    <format dxfId="7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">
      <pivotArea collapsedLevelsAreSubtotals="1" fieldPosition="0">
        <references count="2">
          <reference field="4294967294" count="1" selected="0">
            <x v="0"/>
          </reference>
          <reference field="1" count="1">
            <x v="0"/>
          </reference>
        </references>
      </pivotArea>
    </format>
    <format dxfId="73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72">
      <pivotArea field="1" type="button" dataOnly="0" labelOnly="1" outline="0" axis="axisPage" fieldPosition="1"/>
    </format>
    <format dxfId="71">
      <pivotArea field="5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">
      <pivotArea field="5" type="button" dataOnly="0" labelOnly="1" outline="0" axis="axisRow" fieldPosition="0"/>
    </format>
    <format dxfId="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valueEqual" id="1" iMeasureHier="4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AC3A61-526F-452C-A39D-F53EA6B724AB}" name="PivotTable1" cacheId="50" applyNumberFormats="0" applyBorderFormats="0" applyFontFormats="0" applyPatternFormats="0" applyAlignmentFormats="0" applyWidthHeightFormats="1" dataCaption="Values" tag="e1eb76ee-60e3-478a-8866-fa46b6a95f19" updatedVersion="8" minRefreshableVersion="3" useAutoFormatting="1" subtotalHiddenItems="1" itemPrintTitles="1" createdVersion="8" indent="0" outline="1" outlineData="1" multipleFieldFilters="0" rowHeaderCaption="Country">
  <location ref="B8:C14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22" name="[dim_product].[division].[All]" cap="All"/>
    <pageField fld="0" hier="20" name="[dim_market].[region].[All]" cap="All"/>
  </pageFields>
  <dataFields count="1">
    <dataField fld="3" subtotal="count" baseField="0" baseItem="0"/>
  </dataFields>
  <formats count="26">
    <format dxfId="67">
      <pivotArea type="all" dataOnly="0" outline="0" fieldPosition="0"/>
    </format>
    <format dxfId="66">
      <pivotArea type="all" dataOnly="0" outline="0" fieldPosition="0"/>
    </format>
    <format dxfId="65">
      <pivotArea outline="0" collapsedLevelsAreSubtotals="1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dataOnly="0" outline="0" fieldPosition="0">
        <references count="1">
          <reference field="4294967294" count="1">
            <x v="0"/>
          </reference>
        </references>
      </pivotArea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field="1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8">
      <pivotArea collapsedLevelsAreSubtotals="1" fieldPosition="0">
        <references count="2">
          <reference field="4294967294" count="1" selected="0">
            <x v="0"/>
          </reference>
          <reference field="1" count="0"/>
        </references>
      </pivotArea>
    </format>
    <format dxfId="47">
      <pivotArea field="1" type="button" dataOnly="0" labelOnly="1" outline="0" axis="axisRow" fieldPosition="0"/>
    </format>
    <format dxfId="46">
      <pivotArea dataOnly="0" labelOnly="1" outline="0" axis="axisValues" fieldPosition="0"/>
    </format>
    <format dxfId="45">
      <pivotArea field="1" type="button" dataOnly="0" labelOnly="1" outline="0" axis="axisRow" fieldPosition="0"/>
    </format>
    <format dxfId="44">
      <pivotArea dataOnly="0" labelOnly="1" outline="0" axis="axisValues" fieldPosition="0"/>
    </format>
    <format dxfId="43">
      <pivotArea field="1" type="button" dataOnly="0" labelOnly="1" outline="0" axis="axisRow" fieldPosition="0"/>
    </format>
    <format dxfId="42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count" id="1" iMeasureHier="47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5DDD62-65B8-4B80-8ED8-7D1E1CCC5F7C}" name="PivotTable1" cacheId="51" dataOnRows="1" applyNumberFormats="0" applyBorderFormats="0" applyFontFormats="0" applyPatternFormats="0" applyAlignmentFormats="0" applyWidthHeightFormats="1" dataCaption="Metrics" tag="f3e206b1-589c-42ab-b1d5-c6e3f23f0a26" updatedVersion="8" minRefreshableVersion="3" useAutoFormatting="1" subtotalHiddenItems="1" rowGrandTotals="0" colGrandTotals="0" itemPrintTitles="1" createdVersion="8" indent="0" outline="1" outlineData="1" multipleFieldFilters="0" rowHeaderCaption="Customer" colHeaderCaption="Fiscal Year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8" hier="14" name="[dim_customer].[customer].[All]" cap="All"/>
    <pageField fld="1" hier="18" name="[dim_market].[market].&amp;[Bangladesh]" cap="Bangladesh"/>
    <pageField fld="2" hier="22" name="[dim_product].[division].[All]" cap="All"/>
    <pageField fld="0" hier="20" name="[dim_market].[region].[All]" cap="All"/>
  </pageFields>
  <dataFields count="4">
    <dataField name="net_sales" fld="3" subtotal="count" baseField="5" baseItem="0" numFmtId="165"/>
    <dataField name="COGS" fld="4" subtotal="count" baseField="5" baseItem="0" numFmtId="165"/>
    <dataField fld="6" subtotal="count" baseField="0" baseItem="0"/>
    <dataField fld="7" subtotal="count" baseField="0" baseItem="0" numFmtId="166"/>
  </dataFields>
  <formats count="12">
    <format dxfId="41">
      <pivotArea type="all" dataOnly="0" outline="0" fieldPosition="0"/>
    </format>
    <format dxfId="40">
      <pivotArea outline="0" collapsedLevelsAreSubtotals="1" fieldPosition="0"/>
    </format>
    <format dxfId="39">
      <pivotArea type="origin" dataOnly="0" labelOnly="1" outline="0" fieldPosition="0"/>
    </format>
    <format dxfId="38">
      <pivotArea field="5" type="button" dataOnly="0" labelOnly="1" outline="0" axis="axisCol" fieldPosition="0"/>
    </format>
    <format dxfId="37">
      <pivotArea type="topRight" dataOnly="0" labelOnly="1" outline="0" fieldPosition="0"/>
    </format>
    <format dxfId="36">
      <pivotArea field="-2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dataOnly="0" labelOnly="1" fieldPosition="0">
        <references count="1">
          <reference field="5" count="0"/>
        </references>
      </pivotArea>
    </format>
    <format dxfId="33">
      <pivotArea collapsedLevelsAreSubtotals="1" fieldPosition="0">
        <references count="1">
          <reference field="4294967294" count="1">
            <x v="2"/>
          </reference>
        </references>
      </pivotArea>
    </format>
    <format dxfId="32">
      <pivotArea field="-2" type="button" dataOnly="0" labelOnly="1" outline="0" axis="axisRow" fieldPosition="0"/>
    </format>
    <format dxfId="31">
      <pivotArea dataOnly="0" labelOnly="1" fieldPosition="0">
        <references count="1">
          <reference field="5" count="0"/>
        </references>
      </pivotArea>
    </format>
    <format dxfId="30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4">
      <pivotAreas count="1">
        <pivotArea type="data" outline="0" collapsedLevelsAreSubtotals="1" fieldPosition="0"/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net_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3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31A8BB-7A22-4205-BAA9-35E9F38B7B38}" name="PivotTable2" cacheId="53" dataOnRows="1" applyNumberFormats="0" applyBorderFormats="0" applyFontFormats="0" applyPatternFormats="0" applyAlignmentFormats="0" applyWidthHeightFormats="1" dataCaption="Metrics" tag="1b94621c-adfb-4cfe-9b8d-5ed3feea77ae" updatedVersion="8" minRefreshableVersion="3" useAutoFormatting="1" subtotalHiddenItems="1" rowGrandTotals="0" itemPrintTitles="1" createdVersion="8" indent="0" outline="1" outlineData="1" multipleFieldFilters="0" rowHeaderCaption="Customer" colHeaderCaption="Quarter">
  <location ref="B26:O32" firstHeaderRow="1" firstDataRow="3" firstDataCol="1" rowPageCount="5" colPageCount="1"/>
  <pivotFields count="12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>
      <items count="1">
        <item x="0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8" hier="14" name="[dim_customer].[customer].[All]" cap="All"/>
    <pageField fld="11" hier="9" name="[Date].[FY].&amp;[2020]" cap="2020"/>
    <pageField fld="1" hier="18" name="[dim_market].[market].[All]" cap="All"/>
    <pageField fld="2" hier="22" name="[dim_product].[division].[All]" cap="All"/>
    <pageField fld="0" hier="20" name="[dim_market].[region].[All]" cap="All"/>
  </pageFields>
  <dataFields count="4">
    <dataField name="net_sales" fld="3" subtotal="count" baseField="5" baseItem="0" numFmtId="165"/>
    <dataField name="COGS" fld="4" subtotal="count" baseField="5" baseItem="0" numFmtId="165"/>
    <dataField fld="6" subtotal="count" baseField="0" baseItem="0"/>
    <dataField fld="7" subtotal="count" baseField="0" baseItem="0" numFmtId="166"/>
  </dataFields>
  <formats count="10">
    <format dxfId="9">
      <pivotArea type="all" dataOnly="0" outline="0" fieldPosition="0"/>
    </format>
    <format dxfId="8">
      <pivotArea outline="0" collapsedLevelsAreSubtotals="1" fieldPosition="0"/>
    </format>
    <format dxfId="7">
      <pivotArea type="origin" dataOnly="0" labelOnly="1" outline="0" fieldPosition="0"/>
    </format>
    <format dxfId="6">
      <pivotArea field="5" type="button" dataOnly="0" labelOnly="1" outline="0"/>
    </format>
    <format dxfId="5">
      <pivotArea type="topRight" dataOnly="0" labelOnly="1" outline="0" fieldPosition="0"/>
    </format>
    <format dxfId="4">
      <pivotArea field="-2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">
      <pivotArea collapsedLevelsAreSubtotals="1" fieldPosition="0">
        <references count="1">
          <reference field="4294967294" count="1">
            <x v="2"/>
          </reference>
        </references>
      </pivotArea>
    </format>
    <format dxfId="1">
      <pivotArea field="-2" type="button" dataOnly="0" labelOnly="1" outline="0" axis="axisRow" fieldPosition="0"/>
    </format>
    <format dxfId="0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9">
      <pivotAreas count="1">
        <pivotArea type="data" outline="0" collapsedLevelsAreSubtotals="1" fieldPosition="0"/>
      </pivotAreas>
    </conditionalFormat>
    <conditionalFormat priority="8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net_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1.xml"/><Relationship Id="rId2" Type="http://schemas.openxmlformats.org/officeDocument/2006/relationships/pivotTable" Target="../pivotTables/pivotTable10.xml"/><Relationship Id="rId1" Type="http://schemas.openxmlformats.org/officeDocument/2006/relationships/pivotTable" Target="../pivotTables/pivotTable9.xml"/><Relationship Id="rId5" Type="http://schemas.openxmlformats.org/officeDocument/2006/relationships/vmlDrawing" Target="../drawings/vmlDrawing8.vml"/><Relationship Id="rId4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9E475-46B1-4E54-9D05-3DB7677B2160}">
  <dimension ref="B3:G260"/>
  <sheetViews>
    <sheetView showGridLines="0" tabSelected="1" view="pageLayout" zoomScale="83" zoomScaleNormal="100" zoomScalePageLayoutView="83" workbookViewId="0">
      <selection activeCell="D18" sqref="D18"/>
    </sheetView>
  </sheetViews>
  <sheetFormatPr defaultRowHeight="14.5" x14ac:dyDescent="0.35"/>
  <cols>
    <col min="1" max="1" width="4.453125" customWidth="1"/>
    <col min="2" max="2" width="16.453125" bestFit="1" customWidth="1"/>
    <col min="3" max="3" width="9.54296875" style="3" bestFit="1" customWidth="1"/>
    <col min="4" max="4" width="9.81640625" style="3" bestFit="1" customWidth="1"/>
    <col min="5" max="5" width="14.36328125" style="3" bestFit="1" customWidth="1"/>
    <col min="6" max="6" width="16.26953125" bestFit="1" customWidth="1"/>
    <col min="7" max="7" width="15" bestFit="1" customWidth="1"/>
    <col min="8" max="8" width="7.90625" bestFit="1" customWidth="1"/>
    <col min="9" max="10" width="6.6328125" bestFit="1" customWidth="1"/>
    <col min="11" max="11" width="7.90625" bestFit="1" customWidth="1"/>
    <col min="12" max="13" width="6.6328125" bestFit="1" customWidth="1"/>
    <col min="14" max="14" width="7.90625" bestFit="1" customWidth="1"/>
    <col min="15" max="16" width="6.6328125" bestFit="1" customWidth="1"/>
    <col min="17" max="17" width="7.90625" bestFit="1" customWidth="1"/>
    <col min="18" max="18" width="6.6328125" bestFit="1" customWidth="1"/>
    <col min="19" max="20" width="7.90625" bestFit="1" customWidth="1"/>
    <col min="21" max="21" width="6.6328125" bestFit="1" customWidth="1"/>
    <col min="22" max="23" width="7.90625" bestFit="1" customWidth="1"/>
    <col min="24" max="24" width="6.6328125" bestFit="1" customWidth="1"/>
    <col min="25" max="26" width="7.90625" bestFit="1" customWidth="1"/>
    <col min="27" max="27" width="6.6328125" bestFit="1" customWidth="1"/>
    <col min="28" max="29" width="7.90625" bestFit="1" customWidth="1"/>
    <col min="30" max="30" width="6.6328125" bestFit="1" customWidth="1"/>
    <col min="31" max="38" width="7.90625" bestFit="1" customWidth="1"/>
    <col min="39" max="41" width="10.90625" bestFit="1" customWidth="1"/>
    <col min="42" max="42" width="7.1796875" bestFit="1" customWidth="1"/>
    <col min="43" max="43" width="7.90625" bestFit="1" customWidth="1"/>
    <col min="44" max="45" width="6.08984375" bestFit="1" customWidth="1"/>
    <col min="46" max="46" width="7.90625" bestFit="1" customWidth="1"/>
    <col min="47" max="48" width="6.08984375" bestFit="1" customWidth="1"/>
    <col min="49" max="49" width="7.90625" bestFit="1" customWidth="1"/>
    <col min="50" max="50" width="6.08984375" bestFit="1" customWidth="1"/>
    <col min="51" max="51" width="7.6328125" bestFit="1" customWidth="1"/>
    <col min="52" max="52" width="7.90625" bestFit="1" customWidth="1"/>
    <col min="53" max="54" width="6.08984375" bestFit="1" customWidth="1"/>
    <col min="55" max="55" width="7.90625" bestFit="1" customWidth="1"/>
    <col min="56" max="57" width="6.08984375" bestFit="1" customWidth="1"/>
    <col min="58" max="58" width="6.6328125" bestFit="1" customWidth="1"/>
    <col min="59" max="59" width="6.08984375" bestFit="1" customWidth="1"/>
    <col min="60" max="60" width="7.1796875" bestFit="1" customWidth="1"/>
    <col min="61" max="61" width="6.6328125" bestFit="1" customWidth="1"/>
    <col min="62" max="63" width="6.08984375" bestFit="1" customWidth="1"/>
    <col min="64" max="64" width="6.6328125" bestFit="1" customWidth="1"/>
    <col min="65" max="66" width="6.08984375" bestFit="1" customWidth="1"/>
    <col min="67" max="67" width="7.90625" bestFit="1" customWidth="1"/>
    <col min="68" max="68" width="6.08984375" bestFit="1" customWidth="1"/>
    <col min="69" max="69" width="7.1796875" bestFit="1" customWidth="1"/>
    <col min="70" max="70" width="7.90625" bestFit="1" customWidth="1"/>
    <col min="71" max="72" width="6.08984375" bestFit="1" customWidth="1"/>
    <col min="73" max="73" width="7.90625" bestFit="1" customWidth="1"/>
    <col min="74" max="76" width="6.08984375" bestFit="1" customWidth="1"/>
    <col min="77" max="77" width="7.90625" bestFit="1" customWidth="1"/>
    <col min="78" max="78" width="7.1796875" bestFit="1" customWidth="1"/>
    <col min="79" max="79" width="6.08984375" bestFit="1" customWidth="1"/>
    <col min="80" max="80" width="7.90625" bestFit="1" customWidth="1"/>
    <col min="81" max="82" width="6.08984375" bestFit="1" customWidth="1"/>
    <col min="83" max="83" width="7.90625" bestFit="1" customWidth="1"/>
    <col min="84" max="85" width="6.08984375" bestFit="1" customWidth="1"/>
    <col min="86" max="86" width="7.90625" bestFit="1" customWidth="1"/>
    <col min="87" max="87" width="7.6328125" bestFit="1" customWidth="1"/>
    <col min="88" max="88" width="6.08984375" bestFit="1" customWidth="1"/>
    <col min="89" max="89" width="7.90625" bestFit="1" customWidth="1"/>
    <col min="90" max="91" width="6.08984375" bestFit="1" customWidth="1"/>
    <col min="92" max="92" width="7.90625" bestFit="1" customWidth="1"/>
    <col min="93" max="94" width="6.08984375" bestFit="1" customWidth="1"/>
    <col min="95" max="95" width="7.90625" bestFit="1" customWidth="1"/>
    <col min="96" max="96" width="7.1796875" bestFit="1" customWidth="1"/>
    <col min="97" max="97" width="6.08984375" bestFit="1" customWidth="1"/>
    <col min="98" max="98" width="7.90625" bestFit="1" customWidth="1"/>
    <col min="99" max="100" width="6.08984375" bestFit="1" customWidth="1"/>
    <col min="101" max="101" width="7.90625" bestFit="1" customWidth="1"/>
    <col min="102" max="103" width="6.08984375" bestFit="1" customWidth="1"/>
    <col min="104" max="104" width="7.90625" bestFit="1" customWidth="1"/>
    <col min="105" max="105" width="7.1796875" bestFit="1" customWidth="1"/>
    <col min="106" max="106" width="6.08984375" bestFit="1" customWidth="1"/>
    <col min="107" max="107" width="7.90625" bestFit="1" customWidth="1"/>
    <col min="108" max="109" width="6.08984375" bestFit="1" customWidth="1"/>
    <col min="110" max="110" width="7.90625" bestFit="1" customWidth="1"/>
    <col min="111" max="113" width="10.90625" bestFit="1" customWidth="1"/>
  </cols>
  <sheetData>
    <row r="3" spans="2:7" ht="15.5" x14ac:dyDescent="0.35">
      <c r="B3" s="16" t="s">
        <v>67</v>
      </c>
    </row>
    <row r="4" spans="2:7" ht="15.5" x14ac:dyDescent="0.35">
      <c r="C4"/>
      <c r="F4" s="16" t="s">
        <v>70</v>
      </c>
      <c r="G4" s="16"/>
    </row>
    <row r="5" spans="2:7" ht="15.5" x14ac:dyDescent="0.35">
      <c r="B5" s="5" t="s">
        <v>60</v>
      </c>
      <c r="C5" s="6" t="s" vm="1">
        <v>64</v>
      </c>
      <c r="F5" s="69" t="s">
        <v>71</v>
      </c>
      <c r="G5" s="69"/>
    </row>
    <row r="6" spans="2:7" x14ac:dyDescent="0.35">
      <c r="B6" s="5" t="s">
        <v>24</v>
      </c>
      <c r="C6" s="6" t="s" vm="3">
        <v>64</v>
      </c>
      <c r="F6" s="70" t="s">
        <v>72</v>
      </c>
      <c r="G6" s="70"/>
    </row>
    <row r="8" spans="2:7" x14ac:dyDescent="0.35">
      <c r="B8" s="20" t="s">
        <v>66</v>
      </c>
      <c r="C8" s="44" t="s">
        <v>61</v>
      </c>
      <c r="D8" s="18" t="s">
        <v>62</v>
      </c>
      <c r="E8" s="27" t="s">
        <v>68</v>
      </c>
      <c r="F8" s="21" t="s">
        <v>69</v>
      </c>
    </row>
    <row r="9" spans="2:7" x14ac:dyDescent="0.35">
      <c r="B9" s="7" t="s">
        <v>8</v>
      </c>
      <c r="C9" s="22">
        <v>10697994.09</v>
      </c>
      <c r="D9" s="22">
        <v>20991333.73</v>
      </c>
      <c r="E9" s="24">
        <v>-2212702.5500000007</v>
      </c>
      <c r="F9" s="4">
        <v>-9.5358519668716904E-2</v>
      </c>
    </row>
    <row r="10" spans="2:7" x14ac:dyDescent="0.35">
      <c r="B10" s="8" t="s">
        <v>10</v>
      </c>
      <c r="C10" s="23">
        <v>118281.03</v>
      </c>
      <c r="D10" s="23">
        <v>2840298.27</v>
      </c>
      <c r="E10" s="25">
        <v>-333376.85999999987</v>
      </c>
      <c r="F10" s="9">
        <v>-0.10504441896042456</v>
      </c>
    </row>
    <row r="11" spans="2:7" x14ac:dyDescent="0.35">
      <c r="B11" s="8" t="s">
        <v>6</v>
      </c>
      <c r="C11" s="23">
        <v>2258843.36</v>
      </c>
      <c r="D11" s="23">
        <v>6950493.5499999998</v>
      </c>
      <c r="E11" s="25">
        <v>-716880.88999999966</v>
      </c>
      <c r="F11" s="9">
        <v>-9.3497571510280861E-2</v>
      </c>
    </row>
    <row r="12" spans="2:7" x14ac:dyDescent="0.35">
      <c r="B12" s="8" t="s">
        <v>16</v>
      </c>
      <c r="C12" s="23">
        <v>12170759.43</v>
      </c>
      <c r="D12" s="23">
        <v>35058881.399999999</v>
      </c>
      <c r="E12" s="25">
        <v>-5067398.1600000039</v>
      </c>
      <c r="F12" s="9">
        <v>-0.1262862696359085</v>
      </c>
    </row>
    <row r="13" spans="2:7" x14ac:dyDescent="0.35">
      <c r="B13" s="8" t="s">
        <v>1</v>
      </c>
      <c r="C13" s="23">
        <v>5423567.6699999999</v>
      </c>
      <c r="D13" s="23">
        <v>22886336.25</v>
      </c>
      <c r="E13" s="25">
        <v>-2066097.1799999997</v>
      </c>
      <c r="F13" s="9">
        <v>-8.2801430401411538E-2</v>
      </c>
    </row>
    <row r="14" spans="2:7" x14ac:dyDescent="0.35">
      <c r="B14" s="8" t="s">
        <v>15</v>
      </c>
      <c r="C14" s="23">
        <v>7471763.3600000003</v>
      </c>
      <c r="D14" s="23">
        <v>25944172.039999999</v>
      </c>
      <c r="E14" s="25">
        <v>-2189637.0400000066</v>
      </c>
      <c r="F14" s="9">
        <v>-7.7829384345847213E-2</v>
      </c>
    </row>
    <row r="15" spans="2:7" x14ac:dyDescent="0.35">
      <c r="B15" s="8" t="s">
        <v>17</v>
      </c>
      <c r="C15" s="23">
        <v>4685895.05</v>
      </c>
      <c r="D15" s="23">
        <v>12006271.039999999</v>
      </c>
      <c r="E15" s="25">
        <v>-1527369</v>
      </c>
      <c r="F15" s="9">
        <v>-0.11285722063581648</v>
      </c>
    </row>
    <row r="16" spans="2:7" x14ac:dyDescent="0.35">
      <c r="B16" s="8" t="s">
        <v>23</v>
      </c>
      <c r="C16" s="23">
        <v>49770031.729999997</v>
      </c>
      <c r="D16" s="23">
        <v>161262512.18000001</v>
      </c>
      <c r="E16" s="25">
        <v>-9551596.819999963</v>
      </c>
      <c r="F16" s="9">
        <v>-5.5918078874854331E-2</v>
      </c>
    </row>
    <row r="17" spans="2:6" x14ac:dyDescent="0.35">
      <c r="B17" s="8" t="s">
        <v>2</v>
      </c>
      <c r="C17" s="23">
        <v>6206743.5</v>
      </c>
      <c r="D17" s="23">
        <v>18414576.809999999</v>
      </c>
      <c r="E17" s="25">
        <v>-2381839.4799999967</v>
      </c>
      <c r="F17" s="9">
        <v>-0.11453124647948645</v>
      </c>
    </row>
    <row r="18" spans="2:6" x14ac:dyDescent="0.35">
      <c r="B18" s="8" t="s">
        <v>20</v>
      </c>
      <c r="C18" s="23">
        <v>4463460.7300000004</v>
      </c>
      <c r="D18" s="23">
        <v>11717810.460000001</v>
      </c>
      <c r="E18" s="25">
        <v>-1049543.3199999984</v>
      </c>
      <c r="F18" s="9">
        <v>-8.2205235171293148E-2</v>
      </c>
    </row>
    <row r="19" spans="2:6" x14ac:dyDescent="0.35">
      <c r="B19" s="8" t="s">
        <v>14</v>
      </c>
      <c r="C19" s="23">
        <v>1881281.6</v>
      </c>
      <c r="D19" s="23">
        <v>7922197.0099999998</v>
      </c>
      <c r="E19" s="25">
        <v>-326785.86000000034</v>
      </c>
      <c r="F19" s="9">
        <v>-3.9615291381978626E-2</v>
      </c>
    </row>
    <row r="20" spans="2:6" x14ac:dyDescent="0.35">
      <c r="B20" s="8" t="s">
        <v>13</v>
      </c>
      <c r="C20" s="23">
        <v>3356013.39</v>
      </c>
      <c r="D20" s="23">
        <v>7984235.1399999997</v>
      </c>
      <c r="E20" s="25">
        <v>-655937.64999999944</v>
      </c>
      <c r="F20" s="9">
        <v>-7.5917191234783105E-2</v>
      </c>
    </row>
    <row r="21" spans="2:6" x14ac:dyDescent="0.35">
      <c r="B21" s="8" t="s">
        <v>9</v>
      </c>
      <c r="C21" s="23">
        <v>1985436.8</v>
      </c>
      <c r="D21" s="23">
        <v>11402159.76</v>
      </c>
      <c r="E21" s="25">
        <v>-1402308.5700000003</v>
      </c>
      <c r="F21" s="9">
        <v>-0.10951712588600704</v>
      </c>
    </row>
    <row r="22" spans="2:6" x14ac:dyDescent="0.35">
      <c r="B22" s="8" t="s">
        <v>12</v>
      </c>
      <c r="C22" s="23">
        <v>2478582.35</v>
      </c>
      <c r="D22" s="23">
        <v>13677506.75</v>
      </c>
      <c r="E22" s="25">
        <v>-1435642.7600000016</v>
      </c>
      <c r="F22" s="9">
        <v>-9.4992956898234338E-2</v>
      </c>
    </row>
    <row r="23" spans="2:6" x14ac:dyDescent="0.35">
      <c r="B23" s="8" t="s">
        <v>5</v>
      </c>
      <c r="C23" s="23">
        <v>4694011.05</v>
      </c>
      <c r="D23" s="23">
        <v>5656740.3200000003</v>
      </c>
      <c r="E23" s="25">
        <v>-524119.02999999933</v>
      </c>
      <c r="F23" s="9">
        <v>-8.4797113204007679E-2</v>
      </c>
    </row>
    <row r="24" spans="2:6" x14ac:dyDescent="0.35">
      <c r="B24" s="8" t="s">
        <v>7</v>
      </c>
      <c r="C24" s="23">
        <v>13365181.73</v>
      </c>
      <c r="D24" s="23">
        <v>31857231.300000001</v>
      </c>
      <c r="E24" s="25">
        <v>-2497140.91</v>
      </c>
      <c r="F24" s="9">
        <v>-7.2687717730237633E-2</v>
      </c>
    </row>
    <row r="25" spans="2:6" x14ac:dyDescent="0.35">
      <c r="B25" s="8" t="s">
        <v>11</v>
      </c>
      <c r="C25" s="23">
        <v>2792885.74</v>
      </c>
      <c r="D25" s="23">
        <v>5189452.4400000004</v>
      </c>
      <c r="E25" s="25">
        <v>-940738.24999999907</v>
      </c>
      <c r="F25" s="9">
        <v>-0.15345986733081532</v>
      </c>
    </row>
    <row r="26" spans="2:6" x14ac:dyDescent="0.35">
      <c r="B26" s="8" t="s">
        <v>21</v>
      </c>
      <c r="C26" s="23">
        <v>3586722.7</v>
      </c>
      <c r="D26" s="23">
        <v>11829546.960000001</v>
      </c>
      <c r="E26" s="25">
        <v>-507754.55999999866</v>
      </c>
      <c r="F26" s="9">
        <v>-4.1156046901899716E-2</v>
      </c>
    </row>
    <row r="27" spans="2:6" x14ac:dyDescent="0.35">
      <c r="B27" s="8" t="s">
        <v>3</v>
      </c>
      <c r="C27" s="23">
        <v>17283549.059999999</v>
      </c>
      <c r="D27" s="23">
        <v>48965337.950000003</v>
      </c>
      <c r="E27" s="25">
        <v>-4361315.049999997</v>
      </c>
      <c r="F27" s="9">
        <v>-8.1784901257538081E-2</v>
      </c>
    </row>
    <row r="28" spans="2:6" x14ac:dyDescent="0.35">
      <c r="B28" s="8" t="s">
        <v>19</v>
      </c>
      <c r="C28" s="23">
        <v>1773783.69</v>
      </c>
      <c r="D28" s="23">
        <v>12618989.83</v>
      </c>
      <c r="E28" s="25">
        <v>-1785178.0700000003</v>
      </c>
      <c r="F28" s="9">
        <v>-0.12393482791879983</v>
      </c>
    </row>
    <row r="29" spans="2:6" x14ac:dyDescent="0.35">
      <c r="B29" s="8" t="s">
        <v>4</v>
      </c>
      <c r="C29" s="23">
        <v>226086.88</v>
      </c>
      <c r="D29" s="23">
        <v>1767821.3</v>
      </c>
      <c r="E29" s="25">
        <v>-196436.74000000022</v>
      </c>
      <c r="F29" s="9">
        <v>-0.10000556749662086</v>
      </c>
    </row>
    <row r="30" spans="2:6" x14ac:dyDescent="0.35">
      <c r="B30" s="8" t="s">
        <v>18</v>
      </c>
      <c r="C30" s="23">
        <v>8078947.71</v>
      </c>
      <c r="D30" s="23">
        <v>34152244.240000002</v>
      </c>
      <c r="E30" s="25">
        <v>-2979488.5399999991</v>
      </c>
      <c r="F30" s="9">
        <v>-8.0241031509437649E-2</v>
      </c>
    </row>
    <row r="31" spans="2:6" x14ac:dyDescent="0.35">
      <c r="B31" s="8" t="s">
        <v>22</v>
      </c>
      <c r="C31" s="23">
        <v>31921130.43</v>
      </c>
      <c r="D31" s="23">
        <v>87780946.540000007</v>
      </c>
      <c r="E31" s="26">
        <v>-10235186.649999991</v>
      </c>
      <c r="F31" s="9">
        <v>-0.10442348944902292</v>
      </c>
    </row>
    <row r="32" spans="2:6" x14ac:dyDescent="0.35">
      <c r="B32" s="17" t="s">
        <v>65</v>
      </c>
      <c r="C32" s="18">
        <v>196690953.08000001</v>
      </c>
      <c r="D32" s="18">
        <v>598877095.26999998</v>
      </c>
      <c r="E32" s="27">
        <v>-54944473.939999938</v>
      </c>
      <c r="F32" s="19">
        <v>-8.4035884601342065E-2</v>
      </c>
    </row>
    <row r="33" customFormat="1" x14ac:dyDescent="0.35"/>
    <row r="34" customFormat="1" x14ac:dyDescent="0.35"/>
    <row r="35" customFormat="1" x14ac:dyDescent="0.35"/>
    <row r="36" customFormat="1" x14ac:dyDescent="0.35"/>
    <row r="37" customFormat="1" x14ac:dyDescent="0.35"/>
    <row r="38" customFormat="1" x14ac:dyDescent="0.35"/>
    <row r="39" customFormat="1" x14ac:dyDescent="0.35"/>
    <row r="40" customFormat="1" x14ac:dyDescent="0.35"/>
    <row r="41" customFormat="1" x14ac:dyDescent="0.35"/>
    <row r="42" customFormat="1" x14ac:dyDescent="0.35"/>
    <row r="43" customFormat="1" x14ac:dyDescent="0.35"/>
    <row r="44" customFormat="1" x14ac:dyDescent="0.35"/>
    <row r="45" customFormat="1" x14ac:dyDescent="0.35"/>
    <row r="46" customFormat="1" x14ac:dyDescent="0.35"/>
    <row r="47" customFormat="1" x14ac:dyDescent="0.35"/>
    <row r="48" customFormat="1" x14ac:dyDescent="0.35"/>
    <row r="49" customFormat="1" x14ac:dyDescent="0.35"/>
    <row r="50" customFormat="1" x14ac:dyDescent="0.35"/>
    <row r="51" customFormat="1" x14ac:dyDescent="0.35"/>
    <row r="52" customFormat="1" x14ac:dyDescent="0.35"/>
    <row r="53" customFormat="1" x14ac:dyDescent="0.35"/>
    <row r="54" customFormat="1" x14ac:dyDescent="0.35"/>
    <row r="55" customFormat="1" x14ac:dyDescent="0.35"/>
    <row r="56" customFormat="1" x14ac:dyDescent="0.35"/>
    <row r="57" customFormat="1" x14ac:dyDescent="0.35"/>
    <row r="58" customFormat="1" x14ac:dyDescent="0.35"/>
    <row r="59" customFormat="1" x14ac:dyDescent="0.35"/>
    <row r="60" customFormat="1" x14ac:dyDescent="0.35"/>
    <row r="61" customFormat="1" x14ac:dyDescent="0.35"/>
    <row r="62" customFormat="1" x14ac:dyDescent="0.35"/>
    <row r="63" customFormat="1" x14ac:dyDescent="0.35"/>
    <row r="64" customFormat="1" x14ac:dyDescent="0.35"/>
    <row r="65" customFormat="1" x14ac:dyDescent="0.35"/>
    <row r="66" customFormat="1" x14ac:dyDescent="0.35"/>
    <row r="67" customFormat="1" x14ac:dyDescent="0.35"/>
    <row r="68" customFormat="1" x14ac:dyDescent="0.35"/>
    <row r="69" customFormat="1" x14ac:dyDescent="0.35"/>
    <row r="70" customFormat="1" x14ac:dyDescent="0.35"/>
    <row r="71" customFormat="1" x14ac:dyDescent="0.35"/>
    <row r="72" customFormat="1" x14ac:dyDescent="0.35"/>
    <row r="73" customFormat="1" x14ac:dyDescent="0.35"/>
    <row r="74" customFormat="1" x14ac:dyDescent="0.35"/>
    <row r="75" customFormat="1" x14ac:dyDescent="0.35"/>
    <row r="76" customFormat="1" x14ac:dyDescent="0.35"/>
    <row r="77" customFormat="1" x14ac:dyDescent="0.35"/>
    <row r="78" customFormat="1" x14ac:dyDescent="0.35"/>
    <row r="79" customFormat="1" x14ac:dyDescent="0.35"/>
    <row r="80" customFormat="1" x14ac:dyDescent="0.35"/>
    <row r="81" customFormat="1" x14ac:dyDescent="0.35"/>
    <row r="82" customFormat="1" x14ac:dyDescent="0.35"/>
    <row r="83" customFormat="1" x14ac:dyDescent="0.35"/>
    <row r="84" customFormat="1" x14ac:dyDescent="0.35"/>
    <row r="85" customFormat="1" x14ac:dyDescent="0.35"/>
    <row r="86" customFormat="1" x14ac:dyDescent="0.35"/>
    <row r="87" customFormat="1" x14ac:dyDescent="0.35"/>
    <row r="88" customFormat="1" x14ac:dyDescent="0.35"/>
    <row r="89" customFormat="1" x14ac:dyDescent="0.35"/>
    <row r="90" customFormat="1" x14ac:dyDescent="0.35"/>
    <row r="91" customFormat="1" x14ac:dyDescent="0.35"/>
    <row r="92" customFormat="1" x14ac:dyDescent="0.35"/>
    <row r="93" customFormat="1" x14ac:dyDescent="0.35"/>
    <row r="94" customFormat="1" x14ac:dyDescent="0.35"/>
    <row r="95" customFormat="1" x14ac:dyDescent="0.35"/>
    <row r="96" customFormat="1" x14ac:dyDescent="0.35"/>
    <row r="97" customFormat="1" x14ac:dyDescent="0.35"/>
    <row r="98" customFormat="1" x14ac:dyDescent="0.35"/>
    <row r="99" customFormat="1" x14ac:dyDescent="0.35"/>
    <row r="100" customFormat="1" x14ac:dyDescent="0.35"/>
    <row r="101" customFormat="1" x14ac:dyDescent="0.35"/>
    <row r="102" customFormat="1" x14ac:dyDescent="0.35"/>
    <row r="103" customFormat="1" x14ac:dyDescent="0.35"/>
    <row r="104" customFormat="1" x14ac:dyDescent="0.35"/>
    <row r="105" customFormat="1" x14ac:dyDescent="0.35"/>
    <row r="106" customFormat="1" x14ac:dyDescent="0.35"/>
    <row r="107" customFormat="1" x14ac:dyDescent="0.35"/>
    <row r="108" customFormat="1" x14ac:dyDescent="0.35"/>
    <row r="109" customFormat="1" x14ac:dyDescent="0.35"/>
    <row r="110" customFormat="1" x14ac:dyDescent="0.35"/>
    <row r="111" customFormat="1" x14ac:dyDescent="0.35"/>
    <row r="112" customFormat="1" x14ac:dyDescent="0.35"/>
    <row r="113" customFormat="1" x14ac:dyDescent="0.35"/>
    <row r="114" customFormat="1" x14ac:dyDescent="0.35"/>
    <row r="115" customFormat="1" x14ac:dyDescent="0.35"/>
    <row r="116" customFormat="1" x14ac:dyDescent="0.35"/>
    <row r="117" customFormat="1" x14ac:dyDescent="0.35"/>
    <row r="118" customFormat="1" x14ac:dyDescent="0.35"/>
    <row r="119" customFormat="1" x14ac:dyDescent="0.35"/>
    <row r="120" customFormat="1" x14ac:dyDescent="0.35"/>
    <row r="121" customFormat="1" x14ac:dyDescent="0.35"/>
    <row r="122" customFormat="1" x14ac:dyDescent="0.35"/>
    <row r="123" customFormat="1" x14ac:dyDescent="0.35"/>
    <row r="124" customFormat="1" x14ac:dyDescent="0.35"/>
    <row r="125" customFormat="1" x14ac:dyDescent="0.35"/>
    <row r="126" customFormat="1" x14ac:dyDescent="0.35"/>
    <row r="127" customFormat="1" x14ac:dyDescent="0.35"/>
    <row r="128" customFormat="1" x14ac:dyDescent="0.35"/>
    <row r="129" customFormat="1" x14ac:dyDescent="0.35"/>
    <row r="130" customFormat="1" x14ac:dyDescent="0.35"/>
    <row r="131" customFormat="1" x14ac:dyDescent="0.35"/>
    <row r="132" customFormat="1" x14ac:dyDescent="0.35"/>
    <row r="133" customFormat="1" x14ac:dyDescent="0.35"/>
    <row r="134" customFormat="1" x14ac:dyDescent="0.35"/>
    <row r="135" customFormat="1" x14ac:dyDescent="0.35"/>
    <row r="136" customFormat="1" x14ac:dyDescent="0.35"/>
    <row r="137" customFormat="1" x14ac:dyDescent="0.35"/>
    <row r="138" customFormat="1" x14ac:dyDescent="0.35"/>
    <row r="139" customFormat="1" x14ac:dyDescent="0.35"/>
    <row r="140" customFormat="1" x14ac:dyDescent="0.35"/>
    <row r="141" customFormat="1" x14ac:dyDescent="0.35"/>
    <row r="142" customFormat="1" x14ac:dyDescent="0.35"/>
    <row r="143" customFormat="1" x14ac:dyDescent="0.35"/>
    <row r="144" customFormat="1" x14ac:dyDescent="0.35"/>
    <row r="145" customFormat="1" x14ac:dyDescent="0.35"/>
    <row r="146" customFormat="1" x14ac:dyDescent="0.35"/>
    <row r="147" customFormat="1" x14ac:dyDescent="0.35"/>
    <row r="148" customFormat="1" x14ac:dyDescent="0.35"/>
    <row r="149" customFormat="1" x14ac:dyDescent="0.35"/>
    <row r="150" customFormat="1" x14ac:dyDescent="0.35"/>
    <row r="151" customFormat="1" x14ac:dyDescent="0.35"/>
    <row r="152" customFormat="1" x14ac:dyDescent="0.35"/>
    <row r="153" customFormat="1" x14ac:dyDescent="0.35"/>
    <row r="154" customFormat="1" x14ac:dyDescent="0.35"/>
    <row r="155" customFormat="1" x14ac:dyDescent="0.35"/>
    <row r="156" customFormat="1" x14ac:dyDescent="0.35"/>
    <row r="157" customFormat="1" x14ac:dyDescent="0.35"/>
    <row r="158" customFormat="1" x14ac:dyDescent="0.35"/>
    <row r="159" customFormat="1" x14ac:dyDescent="0.35"/>
    <row r="160" customFormat="1" x14ac:dyDescent="0.35"/>
    <row r="161" customFormat="1" x14ac:dyDescent="0.35"/>
    <row r="162" customFormat="1" x14ac:dyDescent="0.35"/>
    <row r="163" customFormat="1" x14ac:dyDescent="0.35"/>
    <row r="164" customFormat="1" x14ac:dyDescent="0.35"/>
    <row r="165" customFormat="1" x14ac:dyDescent="0.35"/>
    <row r="166" customFormat="1" x14ac:dyDescent="0.35"/>
    <row r="167" customFormat="1" x14ac:dyDescent="0.35"/>
    <row r="168" customFormat="1" x14ac:dyDescent="0.35"/>
    <row r="169" customFormat="1" x14ac:dyDescent="0.35"/>
    <row r="170" customFormat="1" x14ac:dyDescent="0.35"/>
    <row r="171" customFormat="1" x14ac:dyDescent="0.35"/>
    <row r="172" customFormat="1" x14ac:dyDescent="0.35"/>
    <row r="173" customFormat="1" x14ac:dyDescent="0.35"/>
    <row r="174" customFormat="1" x14ac:dyDescent="0.35"/>
    <row r="175" customFormat="1" x14ac:dyDescent="0.35"/>
    <row r="176" customFormat="1" x14ac:dyDescent="0.35"/>
    <row r="177" customFormat="1" x14ac:dyDescent="0.35"/>
    <row r="178" customFormat="1" x14ac:dyDescent="0.35"/>
    <row r="179" customFormat="1" x14ac:dyDescent="0.35"/>
    <row r="180" customFormat="1" x14ac:dyDescent="0.35"/>
    <row r="181" customFormat="1" x14ac:dyDescent="0.35"/>
    <row r="182" customFormat="1" x14ac:dyDescent="0.35"/>
    <row r="183" customFormat="1" x14ac:dyDescent="0.35"/>
    <row r="184" customFormat="1" x14ac:dyDescent="0.35"/>
    <row r="185" customFormat="1" x14ac:dyDescent="0.35"/>
    <row r="186" customFormat="1" x14ac:dyDescent="0.35"/>
    <row r="187" customFormat="1" x14ac:dyDescent="0.35"/>
    <row r="188" customFormat="1" x14ac:dyDescent="0.35"/>
    <row r="189" customFormat="1" x14ac:dyDescent="0.35"/>
    <row r="190" customFormat="1" x14ac:dyDescent="0.35"/>
    <row r="191" customFormat="1" x14ac:dyDescent="0.35"/>
    <row r="192" customFormat="1" x14ac:dyDescent="0.35"/>
    <row r="193" customFormat="1" x14ac:dyDescent="0.35"/>
    <row r="194" customFormat="1" x14ac:dyDescent="0.35"/>
    <row r="195" customFormat="1" x14ac:dyDescent="0.35"/>
    <row r="196" customFormat="1" x14ac:dyDescent="0.35"/>
    <row r="197" customFormat="1" x14ac:dyDescent="0.35"/>
    <row r="198" customFormat="1" x14ac:dyDescent="0.35"/>
    <row r="199" customFormat="1" x14ac:dyDescent="0.35"/>
    <row r="200" customFormat="1" x14ac:dyDescent="0.35"/>
    <row r="201" customFormat="1" x14ac:dyDescent="0.35"/>
    <row r="202" customFormat="1" x14ac:dyDescent="0.35"/>
    <row r="203" customFormat="1" x14ac:dyDescent="0.35"/>
    <row r="204" customFormat="1" x14ac:dyDescent="0.35"/>
    <row r="205" customFormat="1" x14ac:dyDescent="0.35"/>
    <row r="206" customFormat="1" x14ac:dyDescent="0.35"/>
    <row r="207" customFormat="1" x14ac:dyDescent="0.35"/>
    <row r="208" customFormat="1" x14ac:dyDescent="0.35"/>
    <row r="209" customFormat="1" x14ac:dyDescent="0.35"/>
    <row r="210" customFormat="1" x14ac:dyDescent="0.35"/>
    <row r="211" customFormat="1" x14ac:dyDescent="0.35"/>
    <row r="212" customFormat="1" x14ac:dyDescent="0.35"/>
    <row r="213" customFormat="1" x14ac:dyDescent="0.35"/>
    <row r="214" customFormat="1" x14ac:dyDescent="0.35"/>
    <row r="215" customFormat="1" x14ac:dyDescent="0.35"/>
    <row r="216" customFormat="1" x14ac:dyDescent="0.35"/>
    <row r="217" customFormat="1" x14ac:dyDescent="0.35"/>
    <row r="218" customFormat="1" x14ac:dyDescent="0.35"/>
    <row r="219" customFormat="1" x14ac:dyDescent="0.35"/>
    <row r="220" customFormat="1" x14ac:dyDescent="0.35"/>
    <row r="221" customFormat="1" x14ac:dyDescent="0.35"/>
    <row r="222" customFormat="1" x14ac:dyDescent="0.35"/>
    <row r="223" customFormat="1" x14ac:dyDescent="0.35"/>
    <row r="224" customFormat="1" x14ac:dyDescent="0.35"/>
    <row r="225" customFormat="1" x14ac:dyDescent="0.35"/>
    <row r="226" customFormat="1" x14ac:dyDescent="0.35"/>
    <row r="227" customFormat="1" x14ac:dyDescent="0.35"/>
    <row r="228" customFormat="1" x14ac:dyDescent="0.35"/>
    <row r="229" customFormat="1" x14ac:dyDescent="0.35"/>
    <row r="230" customFormat="1" x14ac:dyDescent="0.35"/>
    <row r="231" customFormat="1" x14ac:dyDescent="0.35"/>
    <row r="232" customFormat="1" x14ac:dyDescent="0.35"/>
    <row r="233" customFormat="1" x14ac:dyDescent="0.35"/>
    <row r="234" customFormat="1" x14ac:dyDescent="0.35"/>
    <row r="235" customFormat="1" x14ac:dyDescent="0.35"/>
    <row r="236" customFormat="1" x14ac:dyDescent="0.35"/>
    <row r="237" customFormat="1" x14ac:dyDescent="0.35"/>
    <row r="238" customFormat="1" x14ac:dyDescent="0.35"/>
    <row r="239" customFormat="1" x14ac:dyDescent="0.35"/>
    <row r="240" customFormat="1" x14ac:dyDescent="0.35"/>
    <row r="241" customFormat="1" x14ac:dyDescent="0.35"/>
    <row r="242" customFormat="1" x14ac:dyDescent="0.35"/>
    <row r="243" customFormat="1" x14ac:dyDescent="0.35"/>
    <row r="244" customFormat="1" x14ac:dyDescent="0.35"/>
    <row r="245" customFormat="1" x14ac:dyDescent="0.35"/>
    <row r="246" customFormat="1" x14ac:dyDescent="0.35"/>
    <row r="247" customFormat="1" x14ac:dyDescent="0.35"/>
    <row r="248" customFormat="1" x14ac:dyDescent="0.35"/>
    <row r="249" customFormat="1" x14ac:dyDescent="0.35"/>
    <row r="250" customFormat="1" x14ac:dyDescent="0.35"/>
    <row r="251" customFormat="1" x14ac:dyDescent="0.35"/>
    <row r="252" customFormat="1" x14ac:dyDescent="0.35"/>
    <row r="253" customFormat="1" x14ac:dyDescent="0.35"/>
    <row r="254" customFormat="1" x14ac:dyDescent="0.35"/>
    <row r="255" customFormat="1" x14ac:dyDescent="0.35"/>
    <row r="256" customFormat="1" x14ac:dyDescent="0.35"/>
    <row r="257" customFormat="1" x14ac:dyDescent="0.35"/>
    <row r="258" customFormat="1" x14ac:dyDescent="0.35"/>
    <row r="259" customFormat="1" x14ac:dyDescent="0.35"/>
    <row r="260" customFormat="1" x14ac:dyDescent="0.35"/>
  </sheetData>
  <mergeCells count="2">
    <mergeCell ref="F5:G5"/>
    <mergeCell ref="F6:G6"/>
  </mergeCells>
  <conditionalFormatting pivot="1" sqref="F9:F31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{F4939E21-1ED5-44AE-9580-32AE7764A990}</x14:id>
        </ext>
      </extLst>
    </cfRule>
  </conditionalFormatting>
  <conditionalFormatting pivot="1" sqref="E9:E31">
    <cfRule type="colorScale" priority="1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&amp;L&amp;"-,Bold"&amp;16&amp;K07-023AtliQ Exclusive&amp;R&amp;G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4939E21-1ED5-44AE-9580-32AE7764A99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F9:F31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A67CD7-1B22-42BE-AA78-21259E7E4868}">
  <dimension ref="B3:G1080"/>
  <sheetViews>
    <sheetView showGridLines="0" view="pageLayout" zoomScale="54" zoomScaleNormal="100" zoomScalePageLayoutView="54" workbookViewId="0">
      <selection activeCell="B8" sqref="B8"/>
    </sheetView>
  </sheetViews>
  <sheetFormatPr defaultRowHeight="14.5" x14ac:dyDescent="0.35"/>
  <cols>
    <col min="1" max="1" width="10.08984375" bestFit="1" customWidth="1"/>
    <col min="2" max="2" width="37.7265625" customWidth="1"/>
    <col min="3" max="3" width="7.453125" style="3" customWidth="1"/>
    <col min="4" max="4" width="8.1796875" style="3" customWidth="1"/>
    <col min="5" max="5" width="14.54296875" style="3" customWidth="1"/>
    <col min="6" max="6" width="22.6328125" bestFit="1" customWidth="1"/>
    <col min="7" max="7" width="14.08984375" bestFit="1" customWidth="1"/>
    <col min="8" max="8" width="15.08984375" bestFit="1" customWidth="1"/>
    <col min="9" max="9" width="14.08984375" bestFit="1" customWidth="1"/>
    <col min="10" max="10" width="15.08984375" bestFit="1" customWidth="1"/>
  </cols>
  <sheetData>
    <row r="3" spans="2:7" ht="15.5" x14ac:dyDescent="0.35">
      <c r="B3" s="16" t="s">
        <v>67</v>
      </c>
    </row>
    <row r="4" spans="2:7" ht="15.5" x14ac:dyDescent="0.35">
      <c r="B4" s="5" t="s">
        <v>60</v>
      </c>
      <c r="C4" s="6" t="s" vm="1">
        <v>64</v>
      </c>
      <c r="D4" s="71" t="s">
        <v>74</v>
      </c>
      <c r="E4" s="71"/>
      <c r="F4" s="16"/>
      <c r="G4" s="16"/>
    </row>
    <row r="5" spans="2:7" ht="15.5" x14ac:dyDescent="0.35">
      <c r="B5" s="5" t="s">
        <v>0</v>
      </c>
      <c r="C5" s="6" t="s" vm="2">
        <v>64</v>
      </c>
      <c r="D5" s="71" t="s">
        <v>75</v>
      </c>
      <c r="E5" s="71"/>
      <c r="F5" s="16"/>
      <c r="G5" s="16"/>
    </row>
    <row r="6" spans="2:7" x14ac:dyDescent="0.35">
      <c r="B6" s="5" t="s">
        <v>24</v>
      </c>
      <c r="C6" s="6" t="s" vm="3">
        <v>64</v>
      </c>
    </row>
    <row r="8" spans="2:7" x14ac:dyDescent="0.35">
      <c r="B8" s="45" t="s">
        <v>87</v>
      </c>
      <c r="C8" s="46" t="s">
        <v>61</v>
      </c>
      <c r="D8" s="46" t="s">
        <v>62</v>
      </c>
      <c r="E8" s="28" t="s">
        <v>73</v>
      </c>
    </row>
    <row r="9" spans="2:7" x14ac:dyDescent="0.35">
      <c r="B9" s="7" t="s">
        <v>40</v>
      </c>
      <c r="C9" s="10">
        <v>3017651.26</v>
      </c>
      <c r="D9" s="11">
        <v>19350888.969999999</v>
      </c>
      <c r="E9" s="4">
        <v>5.4125663646103357</v>
      </c>
    </row>
    <row r="10" spans="2:7" x14ac:dyDescent="0.35">
      <c r="B10" s="8" t="s">
        <v>43</v>
      </c>
      <c r="C10" s="12">
        <v>780509.95</v>
      </c>
      <c r="D10" s="13">
        <v>4379743.4400000004</v>
      </c>
      <c r="E10" s="9">
        <v>4.6113870681597335</v>
      </c>
    </row>
    <row r="11" spans="2:7" x14ac:dyDescent="0.35">
      <c r="B11" s="8" t="s">
        <v>35</v>
      </c>
      <c r="C11" s="12">
        <v>670943.94999999995</v>
      </c>
      <c r="D11" s="13">
        <v>5159507.3099999996</v>
      </c>
      <c r="E11" s="9">
        <v>6.6899229958031512</v>
      </c>
    </row>
    <row r="12" spans="2:7" x14ac:dyDescent="0.35">
      <c r="B12" s="8" t="s">
        <v>48</v>
      </c>
      <c r="C12" s="12">
        <v>48711.25</v>
      </c>
      <c r="D12" s="13">
        <v>837583.23</v>
      </c>
      <c r="E12" s="9">
        <v>16.194862172496087</v>
      </c>
    </row>
    <row r="13" spans="2:7" x14ac:dyDescent="0.35">
      <c r="B13" s="8" t="s">
        <v>47</v>
      </c>
      <c r="C13" s="12">
        <v>52983.41</v>
      </c>
      <c r="D13" s="13">
        <v>937207.26</v>
      </c>
      <c r="E13" s="9">
        <v>16.688692743634281</v>
      </c>
    </row>
    <row r="14" spans="2:7" x14ac:dyDescent="0.35">
      <c r="B14" s="8" t="s">
        <v>46</v>
      </c>
      <c r="C14" s="12">
        <v>68492.95</v>
      </c>
      <c r="D14" s="13">
        <v>1227566.43</v>
      </c>
      <c r="E14" s="9">
        <v>16.922522390990608</v>
      </c>
    </row>
    <row r="15" spans="2:7" x14ac:dyDescent="0.35">
      <c r="B15" s="8" t="s">
        <v>45</v>
      </c>
      <c r="C15" s="12">
        <v>25111.06</v>
      </c>
      <c r="D15" s="13">
        <v>1437236.73</v>
      </c>
      <c r="E15" s="9">
        <v>56.235207514139184</v>
      </c>
    </row>
    <row r="16" spans="2:7" x14ac:dyDescent="0.35">
      <c r="B16" s="8" t="s">
        <v>32</v>
      </c>
      <c r="C16" s="12">
        <v>647812.53</v>
      </c>
      <c r="D16" s="13">
        <v>3806948.89</v>
      </c>
      <c r="E16" s="9">
        <v>4.8766212657232799</v>
      </c>
    </row>
    <row r="17" spans="2:5" x14ac:dyDescent="0.35">
      <c r="B17" s="8" t="s">
        <v>26</v>
      </c>
      <c r="C17" s="12">
        <v>432975.45</v>
      </c>
      <c r="D17" s="13">
        <v>11211859.029999999</v>
      </c>
      <c r="E17" s="9">
        <v>24.894907043805834</v>
      </c>
    </row>
    <row r="18" spans="2:5" x14ac:dyDescent="0.35">
      <c r="B18" s="8" t="s">
        <v>44</v>
      </c>
      <c r="C18" s="14">
        <v>688701.91</v>
      </c>
      <c r="D18" s="15">
        <v>3640101.9</v>
      </c>
      <c r="E18" s="9">
        <v>4.2854534699925537</v>
      </c>
    </row>
    <row r="19" spans="2:5" x14ac:dyDescent="0.35">
      <c r="B19" s="28" t="s">
        <v>65</v>
      </c>
      <c r="C19" s="27">
        <v>6433893.7199999997</v>
      </c>
      <c r="D19" s="27">
        <v>51988643.189999998</v>
      </c>
      <c r="E19" s="29">
        <v>7.0804323870615633</v>
      </c>
    </row>
    <row r="20" spans="2:5" x14ac:dyDescent="0.35">
      <c r="C20"/>
      <c r="D20"/>
      <c r="E20"/>
    </row>
    <row r="21" spans="2:5" x14ac:dyDescent="0.35">
      <c r="C21"/>
      <c r="D21"/>
      <c r="E21"/>
    </row>
    <row r="22" spans="2:5" x14ac:dyDescent="0.35">
      <c r="C22"/>
      <c r="D22"/>
      <c r="E22"/>
    </row>
    <row r="23" spans="2:5" x14ac:dyDescent="0.35">
      <c r="C23"/>
      <c r="D23"/>
      <c r="E23"/>
    </row>
    <row r="24" spans="2:5" x14ac:dyDescent="0.35">
      <c r="C24"/>
      <c r="D24"/>
      <c r="E24"/>
    </row>
    <row r="25" spans="2:5" x14ac:dyDescent="0.35">
      <c r="C25"/>
      <c r="D25"/>
      <c r="E25"/>
    </row>
    <row r="26" spans="2:5" x14ac:dyDescent="0.35">
      <c r="C26"/>
      <c r="D26"/>
      <c r="E26"/>
    </row>
    <row r="27" spans="2:5" x14ac:dyDescent="0.35">
      <c r="C27"/>
      <c r="D27"/>
      <c r="E27"/>
    </row>
    <row r="28" spans="2:5" x14ac:dyDescent="0.35">
      <c r="C28"/>
      <c r="D28"/>
      <c r="E28"/>
    </row>
    <row r="29" spans="2:5" x14ac:dyDescent="0.35">
      <c r="C29"/>
      <c r="D29"/>
      <c r="E29"/>
    </row>
    <row r="30" spans="2:5" x14ac:dyDescent="0.35">
      <c r="C30"/>
      <c r="D30"/>
      <c r="E30"/>
    </row>
    <row r="31" spans="2:5" x14ac:dyDescent="0.35">
      <c r="C31"/>
      <c r="D31"/>
      <c r="E31"/>
    </row>
    <row r="32" spans="2:5" x14ac:dyDescent="0.35">
      <c r="C32"/>
      <c r="D32"/>
      <c r="E32"/>
    </row>
    <row r="33" customFormat="1" x14ac:dyDescent="0.35"/>
    <row r="34" customFormat="1" x14ac:dyDescent="0.35"/>
    <row r="35" customFormat="1" x14ac:dyDescent="0.35"/>
    <row r="36" customFormat="1" x14ac:dyDescent="0.35"/>
    <row r="37" customFormat="1" x14ac:dyDescent="0.35"/>
    <row r="38" customFormat="1" x14ac:dyDescent="0.35"/>
    <row r="39" customFormat="1" x14ac:dyDescent="0.35"/>
    <row r="40" customFormat="1" x14ac:dyDescent="0.35"/>
    <row r="41" customFormat="1" x14ac:dyDescent="0.35"/>
    <row r="42" customFormat="1" x14ac:dyDescent="0.35"/>
    <row r="43" customFormat="1" x14ac:dyDescent="0.35"/>
    <row r="44" customFormat="1" x14ac:dyDescent="0.35"/>
    <row r="45" customFormat="1" x14ac:dyDescent="0.35"/>
    <row r="46" customFormat="1" x14ac:dyDescent="0.35"/>
    <row r="47" customFormat="1" x14ac:dyDescent="0.35"/>
    <row r="48" customFormat="1" x14ac:dyDescent="0.35"/>
    <row r="49" customFormat="1" x14ac:dyDescent="0.35"/>
    <row r="50" customFormat="1" x14ac:dyDescent="0.35"/>
    <row r="51" customFormat="1" x14ac:dyDescent="0.35"/>
    <row r="52" customFormat="1" x14ac:dyDescent="0.35"/>
    <row r="53" customFormat="1" x14ac:dyDescent="0.35"/>
    <row r="54" customFormat="1" x14ac:dyDescent="0.35"/>
    <row r="55" customFormat="1" x14ac:dyDescent="0.35"/>
    <row r="56" customFormat="1" x14ac:dyDescent="0.35"/>
    <row r="57" customFormat="1" x14ac:dyDescent="0.35"/>
    <row r="58" customFormat="1" x14ac:dyDescent="0.35"/>
    <row r="59" customFormat="1" x14ac:dyDescent="0.35"/>
    <row r="60" customFormat="1" x14ac:dyDescent="0.35"/>
    <row r="61" customFormat="1" x14ac:dyDescent="0.35"/>
    <row r="62" customFormat="1" x14ac:dyDescent="0.35"/>
    <row r="63" customFormat="1" x14ac:dyDescent="0.35"/>
    <row r="64" customFormat="1" x14ac:dyDescent="0.35"/>
    <row r="65" customFormat="1" x14ac:dyDescent="0.35"/>
    <row r="66" customFormat="1" x14ac:dyDescent="0.35"/>
    <row r="67" customFormat="1" x14ac:dyDescent="0.35"/>
    <row r="68" customFormat="1" x14ac:dyDescent="0.35"/>
    <row r="69" customFormat="1" x14ac:dyDescent="0.35"/>
    <row r="70" customFormat="1" x14ac:dyDescent="0.35"/>
    <row r="71" customFormat="1" x14ac:dyDescent="0.35"/>
    <row r="72" customFormat="1" x14ac:dyDescent="0.35"/>
    <row r="73" customFormat="1" x14ac:dyDescent="0.35"/>
    <row r="74" customFormat="1" x14ac:dyDescent="0.35"/>
    <row r="75" customFormat="1" x14ac:dyDescent="0.35"/>
    <row r="76" customFormat="1" x14ac:dyDescent="0.35"/>
    <row r="77" customFormat="1" x14ac:dyDescent="0.35"/>
    <row r="78" customFormat="1" x14ac:dyDescent="0.35"/>
    <row r="79" customFormat="1" x14ac:dyDescent="0.35"/>
    <row r="80" customFormat="1" x14ac:dyDescent="0.35"/>
    <row r="81" customFormat="1" x14ac:dyDescent="0.35"/>
    <row r="82" customFormat="1" x14ac:dyDescent="0.35"/>
    <row r="83" customFormat="1" x14ac:dyDescent="0.35"/>
    <row r="84" customFormat="1" x14ac:dyDescent="0.35"/>
    <row r="85" customFormat="1" x14ac:dyDescent="0.35"/>
    <row r="86" customFormat="1" x14ac:dyDescent="0.35"/>
    <row r="87" customFormat="1" x14ac:dyDescent="0.35"/>
    <row r="88" customFormat="1" x14ac:dyDescent="0.35"/>
    <row r="89" customFormat="1" x14ac:dyDescent="0.35"/>
    <row r="90" customFormat="1" x14ac:dyDescent="0.35"/>
    <row r="91" customFormat="1" x14ac:dyDescent="0.35"/>
    <row r="92" customFormat="1" x14ac:dyDescent="0.35"/>
    <row r="93" customFormat="1" x14ac:dyDescent="0.35"/>
    <row r="94" customFormat="1" x14ac:dyDescent="0.35"/>
    <row r="95" customFormat="1" x14ac:dyDescent="0.35"/>
    <row r="96" customFormat="1" x14ac:dyDescent="0.35"/>
    <row r="97" customFormat="1" x14ac:dyDescent="0.35"/>
    <row r="98" customFormat="1" x14ac:dyDescent="0.35"/>
    <row r="99" customFormat="1" x14ac:dyDescent="0.35"/>
    <row r="100" customFormat="1" x14ac:dyDescent="0.35"/>
    <row r="101" customFormat="1" x14ac:dyDescent="0.35"/>
    <row r="102" customFormat="1" x14ac:dyDescent="0.35"/>
    <row r="103" customFormat="1" x14ac:dyDescent="0.35"/>
    <row r="104" customFormat="1" x14ac:dyDescent="0.35"/>
    <row r="105" customFormat="1" x14ac:dyDescent="0.35"/>
    <row r="106" customFormat="1" x14ac:dyDescent="0.35"/>
    <row r="107" customFormat="1" x14ac:dyDescent="0.35"/>
    <row r="108" customFormat="1" x14ac:dyDescent="0.35"/>
    <row r="109" customFormat="1" x14ac:dyDescent="0.35"/>
    <row r="110" customFormat="1" x14ac:dyDescent="0.35"/>
    <row r="111" customFormat="1" x14ac:dyDescent="0.35"/>
    <row r="112" customFormat="1" x14ac:dyDescent="0.35"/>
    <row r="113" customFormat="1" x14ac:dyDescent="0.35"/>
    <row r="114" customFormat="1" x14ac:dyDescent="0.35"/>
    <row r="115" customFormat="1" x14ac:dyDescent="0.35"/>
    <row r="116" customFormat="1" x14ac:dyDescent="0.35"/>
    <row r="117" customFormat="1" x14ac:dyDescent="0.35"/>
    <row r="118" customFormat="1" x14ac:dyDescent="0.35"/>
    <row r="119" customFormat="1" x14ac:dyDescent="0.35"/>
    <row r="120" customFormat="1" x14ac:dyDescent="0.35"/>
    <row r="121" customFormat="1" x14ac:dyDescent="0.35"/>
    <row r="122" customFormat="1" x14ac:dyDescent="0.35"/>
    <row r="123" customFormat="1" x14ac:dyDescent="0.35"/>
    <row r="124" customFormat="1" x14ac:dyDescent="0.35"/>
    <row r="125" customFormat="1" x14ac:dyDescent="0.35"/>
    <row r="126" customFormat="1" x14ac:dyDescent="0.35"/>
    <row r="127" customFormat="1" x14ac:dyDescent="0.35"/>
    <row r="128" customFormat="1" x14ac:dyDescent="0.35"/>
    <row r="129" customFormat="1" x14ac:dyDescent="0.35"/>
    <row r="130" customFormat="1" x14ac:dyDescent="0.35"/>
    <row r="131" customFormat="1" x14ac:dyDescent="0.35"/>
    <row r="132" customFormat="1" x14ac:dyDescent="0.35"/>
    <row r="133" customFormat="1" x14ac:dyDescent="0.35"/>
    <row r="134" customFormat="1" x14ac:dyDescent="0.35"/>
    <row r="135" customFormat="1" x14ac:dyDescent="0.35"/>
    <row r="136" customFormat="1" x14ac:dyDescent="0.35"/>
    <row r="137" customFormat="1" x14ac:dyDescent="0.35"/>
    <row r="138" customFormat="1" x14ac:dyDescent="0.35"/>
    <row r="139" customFormat="1" x14ac:dyDescent="0.35"/>
    <row r="140" customFormat="1" x14ac:dyDescent="0.35"/>
    <row r="141" customFormat="1" x14ac:dyDescent="0.35"/>
    <row r="142" customFormat="1" x14ac:dyDescent="0.35"/>
    <row r="143" customFormat="1" x14ac:dyDescent="0.35"/>
    <row r="144" customFormat="1" x14ac:dyDescent="0.35"/>
    <row r="145" customFormat="1" x14ac:dyDescent="0.35"/>
    <row r="146" customFormat="1" x14ac:dyDescent="0.35"/>
    <row r="147" customFormat="1" x14ac:dyDescent="0.35"/>
    <row r="148" customFormat="1" x14ac:dyDescent="0.35"/>
    <row r="149" customFormat="1" x14ac:dyDescent="0.35"/>
    <row r="150" customFormat="1" x14ac:dyDescent="0.35"/>
    <row r="151" customFormat="1" x14ac:dyDescent="0.35"/>
    <row r="152" customFormat="1" x14ac:dyDescent="0.35"/>
    <row r="153" customFormat="1" x14ac:dyDescent="0.35"/>
    <row r="154" customFormat="1" x14ac:dyDescent="0.35"/>
    <row r="155" customFormat="1" x14ac:dyDescent="0.35"/>
    <row r="156" customFormat="1" x14ac:dyDescent="0.35"/>
    <row r="157" customFormat="1" x14ac:dyDescent="0.35"/>
    <row r="158" customFormat="1" x14ac:dyDescent="0.35"/>
    <row r="159" customFormat="1" x14ac:dyDescent="0.35"/>
    <row r="160" customFormat="1" x14ac:dyDescent="0.35"/>
    <row r="161" customFormat="1" x14ac:dyDescent="0.35"/>
    <row r="162" customFormat="1" x14ac:dyDescent="0.35"/>
    <row r="163" customFormat="1" x14ac:dyDescent="0.35"/>
    <row r="164" customFormat="1" x14ac:dyDescent="0.35"/>
    <row r="165" customFormat="1" x14ac:dyDescent="0.35"/>
    <row r="166" customFormat="1" x14ac:dyDescent="0.35"/>
    <row r="167" customFormat="1" x14ac:dyDescent="0.35"/>
    <row r="168" customFormat="1" x14ac:dyDescent="0.35"/>
    <row r="169" customFormat="1" x14ac:dyDescent="0.35"/>
    <row r="170" customFormat="1" x14ac:dyDescent="0.35"/>
    <row r="171" customFormat="1" x14ac:dyDescent="0.35"/>
    <row r="172" customFormat="1" x14ac:dyDescent="0.35"/>
    <row r="173" customFormat="1" x14ac:dyDescent="0.35"/>
    <row r="174" customFormat="1" x14ac:dyDescent="0.35"/>
    <row r="175" customFormat="1" x14ac:dyDescent="0.35"/>
    <row r="176" customFormat="1" x14ac:dyDescent="0.35"/>
    <row r="177" customFormat="1" x14ac:dyDescent="0.35"/>
    <row r="178" customFormat="1" x14ac:dyDescent="0.35"/>
    <row r="179" customFormat="1" x14ac:dyDescent="0.35"/>
    <row r="180" customFormat="1" x14ac:dyDescent="0.35"/>
    <row r="181" customFormat="1" x14ac:dyDescent="0.35"/>
    <row r="182" customFormat="1" x14ac:dyDescent="0.35"/>
    <row r="183" customFormat="1" x14ac:dyDescent="0.35"/>
    <row r="184" customFormat="1" x14ac:dyDescent="0.35"/>
    <row r="185" customFormat="1" x14ac:dyDescent="0.35"/>
    <row r="186" customFormat="1" x14ac:dyDescent="0.35"/>
    <row r="187" customFormat="1" x14ac:dyDescent="0.35"/>
    <row r="188" customFormat="1" x14ac:dyDescent="0.35"/>
    <row r="189" customFormat="1" x14ac:dyDescent="0.35"/>
    <row r="190" customFormat="1" x14ac:dyDescent="0.35"/>
    <row r="191" customFormat="1" x14ac:dyDescent="0.35"/>
    <row r="192" customFormat="1" x14ac:dyDescent="0.35"/>
    <row r="193" customFormat="1" x14ac:dyDescent="0.35"/>
    <row r="194" customFormat="1" x14ac:dyDescent="0.35"/>
    <row r="195" customFormat="1" x14ac:dyDescent="0.35"/>
    <row r="196" customFormat="1" x14ac:dyDescent="0.35"/>
    <row r="197" customFormat="1" x14ac:dyDescent="0.35"/>
    <row r="198" customFormat="1" x14ac:dyDescent="0.35"/>
    <row r="199" customFormat="1" x14ac:dyDescent="0.35"/>
    <row r="200" customFormat="1" x14ac:dyDescent="0.35"/>
    <row r="201" customFormat="1" x14ac:dyDescent="0.35"/>
    <row r="202" customFormat="1" x14ac:dyDescent="0.35"/>
    <row r="203" customFormat="1" x14ac:dyDescent="0.35"/>
    <row r="204" customFormat="1" x14ac:dyDescent="0.35"/>
    <row r="205" customFormat="1" x14ac:dyDescent="0.35"/>
    <row r="206" customFormat="1" x14ac:dyDescent="0.35"/>
    <row r="207" customFormat="1" x14ac:dyDescent="0.35"/>
    <row r="208" customFormat="1" x14ac:dyDescent="0.35"/>
    <row r="209" customFormat="1" x14ac:dyDescent="0.35"/>
    <row r="210" customFormat="1" x14ac:dyDescent="0.35"/>
    <row r="211" customFormat="1" x14ac:dyDescent="0.35"/>
    <row r="212" customFormat="1" x14ac:dyDescent="0.35"/>
    <row r="213" customFormat="1" x14ac:dyDescent="0.35"/>
    <row r="214" customFormat="1" x14ac:dyDescent="0.35"/>
    <row r="215" customFormat="1" x14ac:dyDescent="0.35"/>
    <row r="216" customFormat="1" x14ac:dyDescent="0.35"/>
    <row r="217" customFormat="1" x14ac:dyDescent="0.35"/>
    <row r="218" customFormat="1" x14ac:dyDescent="0.35"/>
    <row r="219" customFormat="1" x14ac:dyDescent="0.35"/>
    <row r="220" customFormat="1" x14ac:dyDescent="0.35"/>
    <row r="221" customFormat="1" x14ac:dyDescent="0.35"/>
    <row r="222" customFormat="1" x14ac:dyDescent="0.35"/>
    <row r="223" customFormat="1" x14ac:dyDescent="0.35"/>
    <row r="224" customFormat="1" x14ac:dyDescent="0.35"/>
    <row r="225" customFormat="1" x14ac:dyDescent="0.35"/>
    <row r="226" customFormat="1" x14ac:dyDescent="0.35"/>
    <row r="227" customFormat="1" x14ac:dyDescent="0.35"/>
    <row r="228" customFormat="1" x14ac:dyDescent="0.35"/>
    <row r="229" customFormat="1" x14ac:dyDescent="0.35"/>
    <row r="230" customFormat="1" x14ac:dyDescent="0.35"/>
    <row r="231" customFormat="1" x14ac:dyDescent="0.35"/>
    <row r="232" customFormat="1" x14ac:dyDescent="0.35"/>
    <row r="233" customFormat="1" x14ac:dyDescent="0.35"/>
    <row r="234" customFormat="1" x14ac:dyDescent="0.35"/>
    <row r="235" customFormat="1" x14ac:dyDescent="0.35"/>
    <row r="236" customFormat="1" x14ac:dyDescent="0.35"/>
    <row r="237" customFormat="1" x14ac:dyDescent="0.35"/>
    <row r="238" customFormat="1" x14ac:dyDescent="0.35"/>
    <row r="239" customFormat="1" x14ac:dyDescent="0.35"/>
    <row r="240" customFormat="1" x14ac:dyDescent="0.35"/>
    <row r="241" customFormat="1" x14ac:dyDescent="0.35"/>
    <row r="242" customFormat="1" x14ac:dyDescent="0.35"/>
    <row r="243" customFormat="1" x14ac:dyDescent="0.35"/>
    <row r="244" customFormat="1" x14ac:dyDescent="0.35"/>
    <row r="245" customFormat="1" x14ac:dyDescent="0.35"/>
    <row r="246" customFormat="1" x14ac:dyDescent="0.35"/>
    <row r="247" customFormat="1" x14ac:dyDescent="0.35"/>
    <row r="248" customFormat="1" x14ac:dyDescent="0.35"/>
    <row r="249" customFormat="1" x14ac:dyDescent="0.35"/>
    <row r="250" customFormat="1" x14ac:dyDescent="0.35"/>
    <row r="251" customFormat="1" x14ac:dyDescent="0.35"/>
    <row r="252" customFormat="1" x14ac:dyDescent="0.35"/>
    <row r="253" customFormat="1" x14ac:dyDescent="0.35"/>
    <row r="254" customFormat="1" x14ac:dyDescent="0.35"/>
    <row r="255" customFormat="1" x14ac:dyDescent="0.35"/>
    <row r="256" customFormat="1" x14ac:dyDescent="0.35"/>
    <row r="257" customFormat="1" x14ac:dyDescent="0.35"/>
    <row r="258" customFormat="1" x14ac:dyDescent="0.35"/>
    <row r="259" customFormat="1" x14ac:dyDescent="0.35"/>
    <row r="260" customFormat="1" x14ac:dyDescent="0.35"/>
    <row r="261" customFormat="1" x14ac:dyDescent="0.35"/>
    <row r="262" customFormat="1" x14ac:dyDescent="0.35"/>
    <row r="263" customFormat="1" x14ac:dyDescent="0.35"/>
    <row r="264" customFormat="1" x14ac:dyDescent="0.35"/>
    <row r="265" customFormat="1" x14ac:dyDescent="0.35"/>
    <row r="266" customFormat="1" x14ac:dyDescent="0.35"/>
    <row r="267" customFormat="1" x14ac:dyDescent="0.35"/>
    <row r="268" customFormat="1" x14ac:dyDescent="0.35"/>
    <row r="269" customFormat="1" x14ac:dyDescent="0.35"/>
    <row r="270" customFormat="1" x14ac:dyDescent="0.35"/>
    <row r="271" customFormat="1" x14ac:dyDescent="0.35"/>
    <row r="272" customFormat="1" x14ac:dyDescent="0.35"/>
    <row r="273" customFormat="1" x14ac:dyDescent="0.35"/>
    <row r="274" customFormat="1" x14ac:dyDescent="0.35"/>
    <row r="275" customFormat="1" x14ac:dyDescent="0.35"/>
    <row r="276" customFormat="1" x14ac:dyDescent="0.35"/>
    <row r="277" customFormat="1" x14ac:dyDescent="0.35"/>
    <row r="278" customFormat="1" x14ac:dyDescent="0.35"/>
    <row r="279" customFormat="1" x14ac:dyDescent="0.35"/>
    <row r="280" customFormat="1" x14ac:dyDescent="0.35"/>
    <row r="281" customFormat="1" x14ac:dyDescent="0.35"/>
    <row r="282" customFormat="1" x14ac:dyDescent="0.35"/>
    <row r="283" customFormat="1" x14ac:dyDescent="0.35"/>
    <row r="284" customFormat="1" x14ac:dyDescent="0.35"/>
    <row r="285" customFormat="1" x14ac:dyDescent="0.35"/>
    <row r="286" customFormat="1" x14ac:dyDescent="0.35"/>
    <row r="287" customFormat="1" x14ac:dyDescent="0.35"/>
    <row r="288" customFormat="1" x14ac:dyDescent="0.35"/>
    <row r="289" customFormat="1" x14ac:dyDescent="0.35"/>
    <row r="290" customFormat="1" x14ac:dyDescent="0.35"/>
    <row r="291" customFormat="1" x14ac:dyDescent="0.35"/>
    <row r="292" customFormat="1" x14ac:dyDescent="0.35"/>
    <row r="293" customFormat="1" x14ac:dyDescent="0.35"/>
    <row r="294" customFormat="1" x14ac:dyDescent="0.35"/>
    <row r="295" customFormat="1" x14ac:dyDescent="0.35"/>
    <row r="296" customFormat="1" x14ac:dyDescent="0.35"/>
    <row r="297" customFormat="1" x14ac:dyDescent="0.35"/>
    <row r="298" customFormat="1" x14ac:dyDescent="0.35"/>
    <row r="299" customFormat="1" x14ac:dyDescent="0.35"/>
    <row r="300" customFormat="1" x14ac:dyDescent="0.35"/>
    <row r="301" customFormat="1" x14ac:dyDescent="0.35"/>
    <row r="302" customFormat="1" x14ac:dyDescent="0.35"/>
    <row r="303" customFormat="1" x14ac:dyDescent="0.35"/>
    <row r="304" customFormat="1" x14ac:dyDescent="0.35"/>
    <row r="305" customFormat="1" x14ac:dyDescent="0.35"/>
    <row r="306" customFormat="1" x14ac:dyDescent="0.35"/>
    <row r="307" customFormat="1" x14ac:dyDescent="0.35"/>
    <row r="308" customFormat="1" x14ac:dyDescent="0.35"/>
    <row r="309" customFormat="1" x14ac:dyDescent="0.35"/>
    <row r="310" customFormat="1" x14ac:dyDescent="0.35"/>
    <row r="311" customFormat="1" x14ac:dyDescent="0.35"/>
    <row r="312" customFormat="1" x14ac:dyDescent="0.35"/>
    <row r="313" customFormat="1" x14ac:dyDescent="0.35"/>
    <row r="314" customFormat="1" x14ac:dyDescent="0.35"/>
    <row r="315" customFormat="1" x14ac:dyDescent="0.35"/>
    <row r="316" customFormat="1" x14ac:dyDescent="0.35"/>
    <row r="317" customFormat="1" x14ac:dyDescent="0.35"/>
    <row r="318" customFormat="1" x14ac:dyDescent="0.35"/>
    <row r="319" customFormat="1" x14ac:dyDescent="0.35"/>
    <row r="320" customFormat="1" x14ac:dyDescent="0.35"/>
    <row r="321" customFormat="1" x14ac:dyDescent="0.35"/>
    <row r="322" customFormat="1" x14ac:dyDescent="0.35"/>
    <row r="323" customFormat="1" x14ac:dyDescent="0.35"/>
    <row r="324" customFormat="1" x14ac:dyDescent="0.35"/>
    <row r="325" customFormat="1" x14ac:dyDescent="0.35"/>
    <row r="326" customFormat="1" x14ac:dyDescent="0.35"/>
    <row r="327" customFormat="1" x14ac:dyDescent="0.35"/>
    <row r="328" customFormat="1" x14ac:dyDescent="0.35"/>
    <row r="329" customFormat="1" x14ac:dyDescent="0.35"/>
    <row r="330" customFormat="1" x14ac:dyDescent="0.35"/>
    <row r="331" customFormat="1" x14ac:dyDescent="0.35"/>
    <row r="332" customFormat="1" x14ac:dyDescent="0.35"/>
    <row r="333" customFormat="1" x14ac:dyDescent="0.35"/>
    <row r="334" customFormat="1" x14ac:dyDescent="0.35"/>
    <row r="335" customFormat="1" x14ac:dyDescent="0.35"/>
    <row r="336" customFormat="1" x14ac:dyDescent="0.35"/>
    <row r="337" customFormat="1" x14ac:dyDescent="0.35"/>
    <row r="338" customFormat="1" x14ac:dyDescent="0.35"/>
    <row r="339" customFormat="1" x14ac:dyDescent="0.35"/>
    <row r="340" customFormat="1" x14ac:dyDescent="0.35"/>
    <row r="341" customFormat="1" x14ac:dyDescent="0.35"/>
    <row r="342" customFormat="1" x14ac:dyDescent="0.35"/>
    <row r="343" customFormat="1" x14ac:dyDescent="0.35"/>
    <row r="344" customFormat="1" x14ac:dyDescent="0.35"/>
    <row r="345" customFormat="1" x14ac:dyDescent="0.35"/>
    <row r="346" customFormat="1" x14ac:dyDescent="0.35"/>
    <row r="347" customFormat="1" x14ac:dyDescent="0.35"/>
    <row r="348" customFormat="1" x14ac:dyDescent="0.35"/>
    <row r="349" customFormat="1" x14ac:dyDescent="0.35"/>
    <row r="350" customFormat="1" x14ac:dyDescent="0.35"/>
    <row r="351" customFormat="1" x14ac:dyDescent="0.35"/>
    <row r="352" customFormat="1" x14ac:dyDescent="0.35"/>
    <row r="353" customFormat="1" x14ac:dyDescent="0.35"/>
    <row r="354" customFormat="1" x14ac:dyDescent="0.35"/>
    <row r="355" customFormat="1" x14ac:dyDescent="0.35"/>
    <row r="356" customFormat="1" x14ac:dyDescent="0.35"/>
    <row r="357" customFormat="1" x14ac:dyDescent="0.35"/>
    <row r="358" customFormat="1" x14ac:dyDescent="0.35"/>
    <row r="359" customFormat="1" x14ac:dyDescent="0.35"/>
    <row r="360" customFormat="1" x14ac:dyDescent="0.35"/>
    <row r="361" customFormat="1" x14ac:dyDescent="0.35"/>
    <row r="362" customFormat="1" x14ac:dyDescent="0.35"/>
    <row r="363" customFormat="1" x14ac:dyDescent="0.35"/>
    <row r="364" customFormat="1" x14ac:dyDescent="0.35"/>
    <row r="365" customFormat="1" x14ac:dyDescent="0.35"/>
    <row r="366" customFormat="1" x14ac:dyDescent="0.35"/>
    <row r="367" customFormat="1" x14ac:dyDescent="0.35"/>
    <row r="368" customFormat="1" x14ac:dyDescent="0.35"/>
    <row r="369" customFormat="1" x14ac:dyDescent="0.35"/>
    <row r="370" customFormat="1" x14ac:dyDescent="0.35"/>
    <row r="371" customFormat="1" x14ac:dyDescent="0.35"/>
    <row r="372" customFormat="1" x14ac:dyDescent="0.35"/>
    <row r="373" customFormat="1" x14ac:dyDescent="0.35"/>
    <row r="374" customFormat="1" x14ac:dyDescent="0.35"/>
    <row r="375" customFormat="1" x14ac:dyDescent="0.35"/>
    <row r="376" customFormat="1" x14ac:dyDescent="0.35"/>
    <row r="377" customFormat="1" x14ac:dyDescent="0.35"/>
    <row r="378" customFormat="1" x14ac:dyDescent="0.35"/>
    <row r="379" customFormat="1" x14ac:dyDescent="0.35"/>
    <row r="380" customFormat="1" x14ac:dyDescent="0.35"/>
    <row r="381" customFormat="1" x14ac:dyDescent="0.35"/>
    <row r="382" customFormat="1" x14ac:dyDescent="0.35"/>
    <row r="383" customFormat="1" x14ac:dyDescent="0.35"/>
    <row r="384" customFormat="1" x14ac:dyDescent="0.35"/>
    <row r="385" customFormat="1" x14ac:dyDescent="0.35"/>
    <row r="386" customFormat="1" x14ac:dyDescent="0.35"/>
    <row r="387" customFormat="1" x14ac:dyDescent="0.35"/>
    <row r="388" customFormat="1" x14ac:dyDescent="0.35"/>
    <row r="389" customFormat="1" x14ac:dyDescent="0.35"/>
    <row r="390" customFormat="1" x14ac:dyDescent="0.35"/>
    <row r="391" customFormat="1" x14ac:dyDescent="0.35"/>
    <row r="392" customFormat="1" x14ac:dyDescent="0.35"/>
    <row r="393" customFormat="1" x14ac:dyDescent="0.35"/>
    <row r="394" customFormat="1" x14ac:dyDescent="0.35"/>
    <row r="395" customFormat="1" x14ac:dyDescent="0.35"/>
    <row r="396" customFormat="1" x14ac:dyDescent="0.35"/>
    <row r="397" customFormat="1" x14ac:dyDescent="0.35"/>
    <row r="398" customFormat="1" x14ac:dyDescent="0.35"/>
    <row r="399" customFormat="1" x14ac:dyDescent="0.35"/>
    <row r="400" customFormat="1" x14ac:dyDescent="0.35"/>
    <row r="401" customFormat="1" x14ac:dyDescent="0.35"/>
    <row r="402" customFormat="1" x14ac:dyDescent="0.35"/>
    <row r="403" customFormat="1" x14ac:dyDescent="0.35"/>
    <row r="404" customFormat="1" x14ac:dyDescent="0.35"/>
    <row r="405" customFormat="1" x14ac:dyDescent="0.35"/>
    <row r="406" customFormat="1" x14ac:dyDescent="0.35"/>
    <row r="407" customFormat="1" x14ac:dyDescent="0.35"/>
    <row r="408" customFormat="1" x14ac:dyDescent="0.35"/>
    <row r="409" customFormat="1" x14ac:dyDescent="0.35"/>
    <row r="410" customFormat="1" x14ac:dyDescent="0.35"/>
    <row r="411" customFormat="1" x14ac:dyDescent="0.35"/>
    <row r="412" customFormat="1" x14ac:dyDescent="0.35"/>
    <row r="413" customFormat="1" x14ac:dyDescent="0.35"/>
    <row r="414" customFormat="1" x14ac:dyDescent="0.35"/>
    <row r="415" customFormat="1" x14ac:dyDescent="0.35"/>
    <row r="416" customFormat="1" x14ac:dyDescent="0.35"/>
    <row r="417" customFormat="1" x14ac:dyDescent="0.35"/>
    <row r="418" customFormat="1" x14ac:dyDescent="0.35"/>
    <row r="419" customFormat="1" x14ac:dyDescent="0.35"/>
    <row r="420" customFormat="1" x14ac:dyDescent="0.35"/>
    <row r="421" customFormat="1" x14ac:dyDescent="0.35"/>
    <row r="422" customFormat="1" x14ac:dyDescent="0.35"/>
    <row r="423" customFormat="1" x14ac:dyDescent="0.35"/>
    <row r="424" customFormat="1" x14ac:dyDescent="0.35"/>
    <row r="425" customFormat="1" x14ac:dyDescent="0.35"/>
    <row r="426" customFormat="1" x14ac:dyDescent="0.35"/>
    <row r="427" customFormat="1" x14ac:dyDescent="0.35"/>
    <row r="428" customFormat="1" x14ac:dyDescent="0.35"/>
    <row r="429" customFormat="1" x14ac:dyDescent="0.35"/>
    <row r="430" customFormat="1" x14ac:dyDescent="0.35"/>
    <row r="431" customFormat="1" x14ac:dyDescent="0.35"/>
    <row r="432" customFormat="1" x14ac:dyDescent="0.35"/>
    <row r="433" customFormat="1" x14ac:dyDescent="0.35"/>
    <row r="434" customFormat="1" x14ac:dyDescent="0.35"/>
    <row r="435" customFormat="1" x14ac:dyDescent="0.35"/>
    <row r="436" customFormat="1" x14ac:dyDescent="0.35"/>
    <row r="437" customFormat="1" x14ac:dyDescent="0.35"/>
    <row r="438" customFormat="1" x14ac:dyDescent="0.35"/>
    <row r="439" customFormat="1" x14ac:dyDescent="0.35"/>
    <row r="440" customFormat="1" x14ac:dyDescent="0.35"/>
    <row r="441" customFormat="1" x14ac:dyDescent="0.35"/>
    <row r="442" customFormat="1" x14ac:dyDescent="0.35"/>
    <row r="443" customFormat="1" x14ac:dyDescent="0.35"/>
    <row r="444" customFormat="1" x14ac:dyDescent="0.35"/>
    <row r="445" customFormat="1" x14ac:dyDescent="0.35"/>
    <row r="446" customFormat="1" x14ac:dyDescent="0.35"/>
    <row r="447" customFormat="1" x14ac:dyDescent="0.35"/>
    <row r="448" customFormat="1" x14ac:dyDescent="0.35"/>
    <row r="449" customFormat="1" x14ac:dyDescent="0.35"/>
    <row r="450" customFormat="1" x14ac:dyDescent="0.35"/>
    <row r="451" customFormat="1" x14ac:dyDescent="0.35"/>
    <row r="452" customFormat="1" x14ac:dyDescent="0.35"/>
    <row r="453" customFormat="1" x14ac:dyDescent="0.35"/>
    <row r="454" customFormat="1" x14ac:dyDescent="0.35"/>
    <row r="455" customFormat="1" x14ac:dyDescent="0.35"/>
    <row r="456" customFormat="1" x14ac:dyDescent="0.35"/>
    <row r="457" customFormat="1" x14ac:dyDescent="0.35"/>
    <row r="458" customFormat="1" x14ac:dyDescent="0.35"/>
    <row r="459" customFormat="1" x14ac:dyDescent="0.35"/>
    <row r="460" customFormat="1" x14ac:dyDescent="0.35"/>
    <row r="461" customFormat="1" x14ac:dyDescent="0.35"/>
    <row r="462" customFormat="1" x14ac:dyDescent="0.35"/>
    <row r="463" customFormat="1" x14ac:dyDescent="0.35"/>
    <row r="464" customFormat="1" x14ac:dyDescent="0.35"/>
    <row r="465" customFormat="1" x14ac:dyDescent="0.35"/>
    <row r="466" customFormat="1" x14ac:dyDescent="0.35"/>
    <row r="467" customFormat="1" x14ac:dyDescent="0.35"/>
    <row r="468" customFormat="1" x14ac:dyDescent="0.35"/>
    <row r="469" customFormat="1" x14ac:dyDescent="0.35"/>
    <row r="470" customFormat="1" x14ac:dyDescent="0.35"/>
    <row r="471" customFormat="1" x14ac:dyDescent="0.35"/>
    <row r="472" customFormat="1" x14ac:dyDescent="0.35"/>
    <row r="473" customFormat="1" x14ac:dyDescent="0.35"/>
    <row r="474" customFormat="1" x14ac:dyDescent="0.35"/>
    <row r="475" customFormat="1" x14ac:dyDescent="0.35"/>
    <row r="476" customFormat="1" x14ac:dyDescent="0.35"/>
    <row r="477" customFormat="1" x14ac:dyDescent="0.35"/>
    <row r="478" customFormat="1" x14ac:dyDescent="0.35"/>
    <row r="479" customFormat="1" x14ac:dyDescent="0.35"/>
    <row r="480" customFormat="1" x14ac:dyDescent="0.35"/>
    <row r="481" customFormat="1" x14ac:dyDescent="0.35"/>
    <row r="482" customFormat="1" x14ac:dyDescent="0.35"/>
    <row r="483" customFormat="1" x14ac:dyDescent="0.35"/>
    <row r="484" customFormat="1" x14ac:dyDescent="0.35"/>
    <row r="485" customFormat="1" x14ac:dyDescent="0.35"/>
    <row r="486" customFormat="1" x14ac:dyDescent="0.35"/>
    <row r="487" customFormat="1" x14ac:dyDescent="0.35"/>
    <row r="488" customFormat="1" x14ac:dyDescent="0.35"/>
    <row r="489" customFormat="1" x14ac:dyDescent="0.35"/>
    <row r="490" customFormat="1" x14ac:dyDescent="0.35"/>
    <row r="491" customFormat="1" x14ac:dyDescent="0.35"/>
    <row r="492" customFormat="1" x14ac:dyDescent="0.35"/>
    <row r="493" customFormat="1" x14ac:dyDescent="0.35"/>
    <row r="494" customFormat="1" x14ac:dyDescent="0.35"/>
    <row r="495" customFormat="1" x14ac:dyDescent="0.35"/>
    <row r="496" customFormat="1" x14ac:dyDescent="0.35"/>
    <row r="497" customFormat="1" x14ac:dyDescent="0.35"/>
    <row r="498" customFormat="1" x14ac:dyDescent="0.35"/>
    <row r="499" customFormat="1" x14ac:dyDescent="0.35"/>
    <row r="500" customFormat="1" x14ac:dyDescent="0.35"/>
    <row r="501" customFormat="1" x14ac:dyDescent="0.35"/>
    <row r="502" customFormat="1" x14ac:dyDescent="0.35"/>
    <row r="503" customFormat="1" x14ac:dyDescent="0.35"/>
    <row r="504" customFormat="1" x14ac:dyDescent="0.35"/>
    <row r="505" customFormat="1" x14ac:dyDescent="0.35"/>
    <row r="506" customFormat="1" x14ac:dyDescent="0.35"/>
    <row r="507" customFormat="1" x14ac:dyDescent="0.35"/>
    <row r="508" customFormat="1" x14ac:dyDescent="0.35"/>
    <row r="509" customFormat="1" x14ac:dyDescent="0.35"/>
    <row r="510" customFormat="1" x14ac:dyDescent="0.35"/>
    <row r="511" customFormat="1" x14ac:dyDescent="0.35"/>
    <row r="512" customFormat="1" x14ac:dyDescent="0.35"/>
    <row r="513" customFormat="1" x14ac:dyDescent="0.35"/>
    <row r="514" customFormat="1" x14ac:dyDescent="0.35"/>
    <row r="515" customFormat="1" x14ac:dyDescent="0.35"/>
    <row r="516" customFormat="1" x14ac:dyDescent="0.35"/>
    <row r="517" customFormat="1" x14ac:dyDescent="0.35"/>
    <row r="518" customFormat="1" x14ac:dyDescent="0.35"/>
    <row r="519" customFormat="1" x14ac:dyDescent="0.35"/>
    <row r="520" customFormat="1" x14ac:dyDescent="0.35"/>
    <row r="521" customFormat="1" x14ac:dyDescent="0.35"/>
    <row r="522" customFormat="1" x14ac:dyDescent="0.35"/>
    <row r="523" customFormat="1" x14ac:dyDescent="0.35"/>
    <row r="524" customFormat="1" x14ac:dyDescent="0.35"/>
    <row r="525" customFormat="1" x14ac:dyDescent="0.35"/>
    <row r="526" customFormat="1" x14ac:dyDescent="0.35"/>
    <row r="527" customFormat="1" x14ac:dyDescent="0.35"/>
    <row r="528" customFormat="1" x14ac:dyDescent="0.35"/>
    <row r="529" customFormat="1" x14ac:dyDescent="0.35"/>
    <row r="530" customFormat="1" x14ac:dyDescent="0.35"/>
    <row r="531" customFormat="1" x14ac:dyDescent="0.35"/>
    <row r="532" customFormat="1" x14ac:dyDescent="0.35"/>
    <row r="533" customFormat="1" x14ac:dyDescent="0.35"/>
    <row r="534" customFormat="1" x14ac:dyDescent="0.35"/>
    <row r="535" customFormat="1" x14ac:dyDescent="0.35"/>
    <row r="536" customFormat="1" x14ac:dyDescent="0.35"/>
    <row r="537" customFormat="1" x14ac:dyDescent="0.35"/>
    <row r="538" customFormat="1" x14ac:dyDescent="0.35"/>
    <row r="539" customFormat="1" x14ac:dyDescent="0.35"/>
    <row r="540" customFormat="1" x14ac:dyDescent="0.35"/>
    <row r="541" customFormat="1" x14ac:dyDescent="0.35"/>
    <row r="542" customFormat="1" x14ac:dyDescent="0.35"/>
    <row r="543" customFormat="1" x14ac:dyDescent="0.35"/>
    <row r="544" customFormat="1" x14ac:dyDescent="0.35"/>
    <row r="545" customFormat="1" x14ac:dyDescent="0.35"/>
    <row r="546" customFormat="1" x14ac:dyDescent="0.35"/>
    <row r="547" customFormat="1" x14ac:dyDescent="0.35"/>
    <row r="548" customFormat="1" x14ac:dyDescent="0.35"/>
    <row r="549" customFormat="1" x14ac:dyDescent="0.35"/>
    <row r="550" customFormat="1" x14ac:dyDescent="0.35"/>
    <row r="551" customFormat="1" x14ac:dyDescent="0.35"/>
    <row r="552" customFormat="1" x14ac:dyDescent="0.35"/>
    <row r="553" customFormat="1" x14ac:dyDescent="0.35"/>
    <row r="554" customFormat="1" x14ac:dyDescent="0.35"/>
    <row r="555" customFormat="1" x14ac:dyDescent="0.35"/>
    <row r="556" customFormat="1" x14ac:dyDescent="0.35"/>
    <row r="557" customFormat="1" x14ac:dyDescent="0.35"/>
    <row r="558" customFormat="1" x14ac:dyDescent="0.35"/>
    <row r="559" customFormat="1" x14ac:dyDescent="0.35"/>
    <row r="560" customFormat="1" x14ac:dyDescent="0.35"/>
    <row r="561" customFormat="1" x14ac:dyDescent="0.35"/>
    <row r="562" customFormat="1" x14ac:dyDescent="0.35"/>
    <row r="563" customFormat="1" x14ac:dyDescent="0.35"/>
    <row r="564" customFormat="1" x14ac:dyDescent="0.35"/>
    <row r="565" customFormat="1" x14ac:dyDescent="0.35"/>
    <row r="566" customFormat="1" x14ac:dyDescent="0.35"/>
    <row r="567" customFormat="1" x14ac:dyDescent="0.35"/>
    <row r="568" customFormat="1" x14ac:dyDescent="0.35"/>
    <row r="569" customFormat="1" x14ac:dyDescent="0.35"/>
    <row r="570" customFormat="1" x14ac:dyDescent="0.35"/>
    <row r="571" customFormat="1" x14ac:dyDescent="0.35"/>
    <row r="572" customFormat="1" x14ac:dyDescent="0.35"/>
    <row r="573" customFormat="1" x14ac:dyDescent="0.35"/>
    <row r="574" customFormat="1" x14ac:dyDescent="0.35"/>
    <row r="575" customFormat="1" x14ac:dyDescent="0.35"/>
    <row r="576" customFormat="1" x14ac:dyDescent="0.35"/>
    <row r="577" customFormat="1" x14ac:dyDescent="0.35"/>
    <row r="578" customFormat="1" x14ac:dyDescent="0.35"/>
    <row r="579" customFormat="1" x14ac:dyDescent="0.35"/>
    <row r="580" customFormat="1" x14ac:dyDescent="0.35"/>
    <row r="581" customFormat="1" x14ac:dyDescent="0.35"/>
    <row r="582" customFormat="1" x14ac:dyDescent="0.35"/>
    <row r="583" customFormat="1" x14ac:dyDescent="0.35"/>
    <row r="584" customFormat="1" x14ac:dyDescent="0.35"/>
    <row r="585" customFormat="1" x14ac:dyDescent="0.35"/>
    <row r="586" customFormat="1" x14ac:dyDescent="0.35"/>
    <row r="587" customFormat="1" x14ac:dyDescent="0.35"/>
    <row r="588" customFormat="1" x14ac:dyDescent="0.35"/>
    <row r="589" customFormat="1" x14ac:dyDescent="0.35"/>
    <row r="590" customFormat="1" x14ac:dyDescent="0.35"/>
    <row r="591" customFormat="1" x14ac:dyDescent="0.35"/>
    <row r="592" customFormat="1" x14ac:dyDescent="0.35"/>
    <row r="593" customFormat="1" x14ac:dyDescent="0.35"/>
    <row r="594" customFormat="1" x14ac:dyDescent="0.35"/>
    <row r="595" customFormat="1" x14ac:dyDescent="0.35"/>
    <row r="596" customFormat="1" x14ac:dyDescent="0.35"/>
    <row r="597" customFormat="1" x14ac:dyDescent="0.35"/>
    <row r="598" customFormat="1" x14ac:dyDescent="0.35"/>
    <row r="599" customFormat="1" x14ac:dyDescent="0.35"/>
    <row r="600" customFormat="1" x14ac:dyDescent="0.35"/>
    <row r="601" customFormat="1" x14ac:dyDescent="0.35"/>
    <row r="602" customFormat="1" x14ac:dyDescent="0.35"/>
    <row r="603" customFormat="1" x14ac:dyDescent="0.35"/>
    <row r="604" customFormat="1" x14ac:dyDescent="0.35"/>
    <row r="605" customFormat="1" x14ac:dyDescent="0.35"/>
    <row r="606" customFormat="1" x14ac:dyDescent="0.35"/>
    <row r="607" customFormat="1" x14ac:dyDescent="0.35"/>
    <row r="608" customFormat="1" x14ac:dyDescent="0.35"/>
    <row r="609" customFormat="1" x14ac:dyDescent="0.35"/>
    <row r="610" customFormat="1" x14ac:dyDescent="0.35"/>
    <row r="611" customFormat="1" x14ac:dyDescent="0.35"/>
    <row r="612" customFormat="1" x14ac:dyDescent="0.35"/>
    <row r="613" customFormat="1" x14ac:dyDescent="0.35"/>
    <row r="614" customFormat="1" x14ac:dyDescent="0.35"/>
    <row r="615" customFormat="1" x14ac:dyDescent="0.35"/>
    <row r="616" customFormat="1" x14ac:dyDescent="0.35"/>
    <row r="617" customFormat="1" x14ac:dyDescent="0.35"/>
    <row r="618" customFormat="1" x14ac:dyDescent="0.35"/>
    <row r="619" customFormat="1" x14ac:dyDescent="0.35"/>
    <row r="620" customFormat="1" x14ac:dyDescent="0.35"/>
    <row r="621" customFormat="1" x14ac:dyDescent="0.35"/>
    <row r="622" customFormat="1" x14ac:dyDescent="0.35"/>
    <row r="623" customFormat="1" x14ac:dyDescent="0.35"/>
    <row r="624" customFormat="1" x14ac:dyDescent="0.35"/>
    <row r="625" customFormat="1" x14ac:dyDescent="0.35"/>
    <row r="626" customFormat="1" x14ac:dyDescent="0.35"/>
    <row r="627" customFormat="1" x14ac:dyDescent="0.35"/>
    <row r="628" customFormat="1" x14ac:dyDescent="0.35"/>
    <row r="629" customFormat="1" x14ac:dyDescent="0.35"/>
    <row r="630" customFormat="1" x14ac:dyDescent="0.35"/>
    <row r="631" customFormat="1" x14ac:dyDescent="0.35"/>
    <row r="632" customFormat="1" x14ac:dyDescent="0.35"/>
    <row r="633" customFormat="1" x14ac:dyDescent="0.35"/>
    <row r="634" customFormat="1" x14ac:dyDescent="0.35"/>
    <row r="635" customFormat="1" x14ac:dyDescent="0.35"/>
    <row r="636" customFormat="1" x14ac:dyDescent="0.35"/>
    <row r="637" customFormat="1" x14ac:dyDescent="0.35"/>
    <row r="638" customFormat="1" x14ac:dyDescent="0.35"/>
    <row r="639" customFormat="1" x14ac:dyDescent="0.35"/>
    <row r="640" customFormat="1" x14ac:dyDescent="0.35"/>
    <row r="641" customFormat="1" x14ac:dyDescent="0.35"/>
    <row r="642" customFormat="1" x14ac:dyDescent="0.35"/>
    <row r="643" customFormat="1" x14ac:dyDescent="0.35"/>
    <row r="644" customFormat="1" x14ac:dyDescent="0.35"/>
    <row r="645" customFormat="1" x14ac:dyDescent="0.35"/>
    <row r="646" customFormat="1" x14ac:dyDescent="0.35"/>
    <row r="647" customFormat="1" x14ac:dyDescent="0.35"/>
    <row r="648" customFormat="1" x14ac:dyDescent="0.35"/>
    <row r="649" customFormat="1" x14ac:dyDescent="0.35"/>
    <row r="650" customFormat="1" x14ac:dyDescent="0.35"/>
    <row r="651" customFormat="1" x14ac:dyDescent="0.35"/>
    <row r="652" customFormat="1" x14ac:dyDescent="0.35"/>
    <row r="653" customFormat="1" x14ac:dyDescent="0.35"/>
    <row r="654" customFormat="1" x14ac:dyDescent="0.35"/>
    <row r="655" customFormat="1" x14ac:dyDescent="0.35"/>
    <row r="656" customFormat="1" x14ac:dyDescent="0.35"/>
    <row r="657" customFormat="1" x14ac:dyDescent="0.35"/>
    <row r="658" customFormat="1" x14ac:dyDescent="0.35"/>
    <row r="659" customFormat="1" x14ac:dyDescent="0.35"/>
    <row r="660" customFormat="1" x14ac:dyDescent="0.35"/>
    <row r="661" customFormat="1" x14ac:dyDescent="0.35"/>
    <row r="662" customFormat="1" x14ac:dyDescent="0.35"/>
    <row r="663" customFormat="1" x14ac:dyDescent="0.35"/>
    <row r="664" customFormat="1" x14ac:dyDescent="0.35"/>
    <row r="665" customFormat="1" x14ac:dyDescent="0.35"/>
    <row r="666" customFormat="1" x14ac:dyDescent="0.35"/>
    <row r="667" customFormat="1" x14ac:dyDescent="0.35"/>
    <row r="668" customFormat="1" x14ac:dyDescent="0.35"/>
    <row r="669" customFormat="1" x14ac:dyDescent="0.35"/>
    <row r="670" customFormat="1" x14ac:dyDescent="0.35"/>
    <row r="671" customFormat="1" x14ac:dyDescent="0.35"/>
    <row r="672" customFormat="1" x14ac:dyDescent="0.35"/>
    <row r="673" customFormat="1" x14ac:dyDescent="0.35"/>
    <row r="674" customFormat="1" x14ac:dyDescent="0.35"/>
    <row r="675" customFormat="1" x14ac:dyDescent="0.35"/>
    <row r="676" customFormat="1" x14ac:dyDescent="0.35"/>
    <row r="677" customFormat="1" x14ac:dyDescent="0.35"/>
    <row r="678" customFormat="1" x14ac:dyDescent="0.35"/>
    <row r="679" customFormat="1" x14ac:dyDescent="0.35"/>
    <row r="680" customFormat="1" x14ac:dyDescent="0.35"/>
    <row r="681" customFormat="1" x14ac:dyDescent="0.35"/>
    <row r="682" customFormat="1" x14ac:dyDescent="0.35"/>
    <row r="683" customFormat="1" x14ac:dyDescent="0.35"/>
    <row r="684" customFormat="1" x14ac:dyDescent="0.35"/>
    <row r="685" customFormat="1" x14ac:dyDescent="0.35"/>
    <row r="686" customFormat="1" x14ac:dyDescent="0.35"/>
    <row r="687" customFormat="1" x14ac:dyDescent="0.35"/>
    <row r="688" customFormat="1" x14ac:dyDescent="0.35"/>
    <row r="689" customFormat="1" x14ac:dyDescent="0.35"/>
    <row r="690" customFormat="1" x14ac:dyDescent="0.35"/>
    <row r="691" customFormat="1" x14ac:dyDescent="0.35"/>
    <row r="692" customFormat="1" x14ac:dyDescent="0.35"/>
    <row r="693" customFormat="1" x14ac:dyDescent="0.35"/>
    <row r="694" customFormat="1" x14ac:dyDescent="0.35"/>
    <row r="695" customFormat="1" x14ac:dyDescent="0.35"/>
    <row r="696" customFormat="1" x14ac:dyDescent="0.35"/>
    <row r="697" customFormat="1" x14ac:dyDescent="0.35"/>
    <row r="698" customFormat="1" x14ac:dyDescent="0.35"/>
    <row r="699" customFormat="1" x14ac:dyDescent="0.35"/>
    <row r="700" customFormat="1" x14ac:dyDescent="0.35"/>
    <row r="701" customFormat="1" x14ac:dyDescent="0.35"/>
    <row r="702" customFormat="1" x14ac:dyDescent="0.35"/>
    <row r="703" customFormat="1" x14ac:dyDescent="0.35"/>
    <row r="704" customFormat="1" x14ac:dyDescent="0.35"/>
    <row r="705" customFormat="1" x14ac:dyDescent="0.35"/>
    <row r="706" customFormat="1" x14ac:dyDescent="0.35"/>
    <row r="707" customFormat="1" x14ac:dyDescent="0.35"/>
    <row r="708" customFormat="1" x14ac:dyDescent="0.35"/>
    <row r="709" customFormat="1" x14ac:dyDescent="0.35"/>
    <row r="710" customFormat="1" x14ac:dyDescent="0.35"/>
    <row r="711" customFormat="1" x14ac:dyDescent="0.35"/>
    <row r="712" customFormat="1" x14ac:dyDescent="0.35"/>
    <row r="713" customFormat="1" x14ac:dyDescent="0.35"/>
    <row r="714" customFormat="1" x14ac:dyDescent="0.35"/>
    <row r="715" customFormat="1" x14ac:dyDescent="0.35"/>
    <row r="716" customFormat="1" x14ac:dyDescent="0.35"/>
    <row r="717" customFormat="1" x14ac:dyDescent="0.35"/>
    <row r="718" customFormat="1" x14ac:dyDescent="0.35"/>
    <row r="719" customFormat="1" x14ac:dyDescent="0.35"/>
    <row r="720" customFormat="1" x14ac:dyDescent="0.35"/>
    <row r="721" customFormat="1" x14ac:dyDescent="0.35"/>
    <row r="722" customFormat="1" x14ac:dyDescent="0.35"/>
    <row r="723" customFormat="1" x14ac:dyDescent="0.35"/>
    <row r="724" customFormat="1" x14ac:dyDescent="0.35"/>
    <row r="725" customFormat="1" x14ac:dyDescent="0.35"/>
    <row r="726" customFormat="1" x14ac:dyDescent="0.35"/>
    <row r="727" customFormat="1" x14ac:dyDescent="0.35"/>
    <row r="728" customFormat="1" x14ac:dyDescent="0.35"/>
    <row r="729" customFormat="1" x14ac:dyDescent="0.35"/>
    <row r="730" customFormat="1" x14ac:dyDescent="0.35"/>
    <row r="731" customFormat="1" x14ac:dyDescent="0.35"/>
    <row r="732" customFormat="1" x14ac:dyDescent="0.35"/>
    <row r="733" customFormat="1" x14ac:dyDescent="0.35"/>
    <row r="734" customFormat="1" x14ac:dyDescent="0.35"/>
    <row r="735" customFormat="1" x14ac:dyDescent="0.35"/>
    <row r="736" customFormat="1" x14ac:dyDescent="0.35"/>
    <row r="737" customFormat="1" x14ac:dyDescent="0.35"/>
    <row r="738" customFormat="1" x14ac:dyDescent="0.35"/>
    <row r="739" customFormat="1" x14ac:dyDescent="0.35"/>
    <row r="740" customFormat="1" x14ac:dyDescent="0.35"/>
    <row r="741" customFormat="1" x14ac:dyDescent="0.35"/>
    <row r="742" customFormat="1" x14ac:dyDescent="0.35"/>
    <row r="743" customFormat="1" x14ac:dyDescent="0.35"/>
    <row r="744" customFormat="1" x14ac:dyDescent="0.35"/>
    <row r="745" customFormat="1" x14ac:dyDescent="0.35"/>
    <row r="746" customFormat="1" x14ac:dyDescent="0.35"/>
    <row r="747" customFormat="1" x14ac:dyDescent="0.35"/>
    <row r="748" customFormat="1" x14ac:dyDescent="0.35"/>
    <row r="749" customFormat="1" x14ac:dyDescent="0.35"/>
    <row r="750" customFormat="1" x14ac:dyDescent="0.35"/>
    <row r="751" customFormat="1" x14ac:dyDescent="0.35"/>
    <row r="752" customFormat="1" x14ac:dyDescent="0.35"/>
    <row r="753" customFormat="1" x14ac:dyDescent="0.35"/>
    <row r="754" customFormat="1" x14ac:dyDescent="0.35"/>
    <row r="755" customFormat="1" x14ac:dyDescent="0.35"/>
    <row r="756" customFormat="1" x14ac:dyDescent="0.35"/>
    <row r="757" customFormat="1" x14ac:dyDescent="0.35"/>
    <row r="758" customFormat="1" x14ac:dyDescent="0.35"/>
    <row r="759" customFormat="1" x14ac:dyDescent="0.35"/>
    <row r="760" customFormat="1" x14ac:dyDescent="0.35"/>
    <row r="761" customFormat="1" x14ac:dyDescent="0.35"/>
    <row r="762" customFormat="1" x14ac:dyDescent="0.35"/>
    <row r="763" customFormat="1" x14ac:dyDescent="0.35"/>
    <row r="764" customFormat="1" x14ac:dyDescent="0.35"/>
    <row r="765" customFormat="1" x14ac:dyDescent="0.35"/>
    <row r="766" customFormat="1" x14ac:dyDescent="0.35"/>
    <row r="767" customFormat="1" x14ac:dyDescent="0.35"/>
    <row r="768" customFormat="1" x14ac:dyDescent="0.35"/>
    <row r="769" customFormat="1" x14ac:dyDescent="0.35"/>
    <row r="770" customFormat="1" x14ac:dyDescent="0.35"/>
    <row r="771" customFormat="1" x14ac:dyDescent="0.35"/>
    <row r="772" customFormat="1" x14ac:dyDescent="0.35"/>
    <row r="773" customFormat="1" x14ac:dyDescent="0.35"/>
    <row r="774" customFormat="1" x14ac:dyDescent="0.35"/>
    <row r="775" customFormat="1" x14ac:dyDescent="0.35"/>
    <row r="776" customFormat="1" x14ac:dyDescent="0.35"/>
    <row r="777" customFormat="1" x14ac:dyDescent="0.35"/>
    <row r="778" customFormat="1" x14ac:dyDescent="0.35"/>
    <row r="779" customFormat="1" x14ac:dyDescent="0.35"/>
    <row r="780" customFormat="1" x14ac:dyDescent="0.35"/>
    <row r="781" customFormat="1" x14ac:dyDescent="0.35"/>
    <row r="782" customFormat="1" x14ac:dyDescent="0.35"/>
    <row r="783" customFormat="1" x14ac:dyDescent="0.35"/>
    <row r="784" customFormat="1" x14ac:dyDescent="0.35"/>
    <row r="785" customFormat="1" x14ac:dyDescent="0.35"/>
    <row r="786" customFormat="1" x14ac:dyDescent="0.35"/>
    <row r="787" customFormat="1" x14ac:dyDescent="0.35"/>
    <row r="788" customFormat="1" x14ac:dyDescent="0.35"/>
    <row r="789" customFormat="1" x14ac:dyDescent="0.35"/>
    <row r="790" customFormat="1" x14ac:dyDescent="0.35"/>
    <row r="791" customFormat="1" x14ac:dyDescent="0.35"/>
    <row r="792" customFormat="1" x14ac:dyDescent="0.35"/>
    <row r="793" customFormat="1" x14ac:dyDescent="0.35"/>
    <row r="794" customFormat="1" x14ac:dyDescent="0.35"/>
    <row r="795" customFormat="1" x14ac:dyDescent="0.35"/>
    <row r="796" customFormat="1" x14ac:dyDescent="0.35"/>
    <row r="797" customFormat="1" x14ac:dyDescent="0.35"/>
    <row r="798" customFormat="1" x14ac:dyDescent="0.35"/>
    <row r="799" customFormat="1" x14ac:dyDescent="0.35"/>
    <row r="800" customFormat="1" x14ac:dyDescent="0.35"/>
    <row r="801" customFormat="1" x14ac:dyDescent="0.35"/>
    <row r="802" customFormat="1" x14ac:dyDescent="0.35"/>
    <row r="803" customFormat="1" x14ac:dyDescent="0.35"/>
    <row r="804" customFormat="1" x14ac:dyDescent="0.35"/>
    <row r="805" customFormat="1" x14ac:dyDescent="0.35"/>
    <row r="806" customFormat="1" x14ac:dyDescent="0.35"/>
    <row r="807" customFormat="1" x14ac:dyDescent="0.35"/>
    <row r="808" customFormat="1" x14ac:dyDescent="0.35"/>
    <row r="809" customFormat="1" x14ac:dyDescent="0.35"/>
    <row r="810" customFormat="1" x14ac:dyDescent="0.35"/>
    <row r="811" customFormat="1" x14ac:dyDescent="0.35"/>
    <row r="812" customFormat="1" x14ac:dyDescent="0.35"/>
    <row r="813" customFormat="1" x14ac:dyDescent="0.35"/>
    <row r="814" customFormat="1" x14ac:dyDescent="0.35"/>
    <row r="815" customFormat="1" x14ac:dyDescent="0.35"/>
    <row r="816" customFormat="1" x14ac:dyDescent="0.35"/>
    <row r="817" customFormat="1" x14ac:dyDescent="0.35"/>
    <row r="818" customFormat="1" x14ac:dyDescent="0.35"/>
    <row r="819" customFormat="1" x14ac:dyDescent="0.35"/>
    <row r="820" customFormat="1" x14ac:dyDescent="0.35"/>
    <row r="821" customFormat="1" x14ac:dyDescent="0.35"/>
    <row r="822" customFormat="1" x14ac:dyDescent="0.35"/>
    <row r="823" customFormat="1" x14ac:dyDescent="0.35"/>
    <row r="824" customFormat="1" x14ac:dyDescent="0.35"/>
    <row r="825" customFormat="1" x14ac:dyDescent="0.35"/>
    <row r="826" customFormat="1" x14ac:dyDescent="0.35"/>
    <row r="827" customFormat="1" x14ac:dyDescent="0.35"/>
    <row r="828" customFormat="1" x14ac:dyDescent="0.35"/>
    <row r="829" customFormat="1" x14ac:dyDescent="0.35"/>
    <row r="830" customFormat="1" x14ac:dyDescent="0.35"/>
    <row r="831" customFormat="1" x14ac:dyDescent="0.35"/>
    <row r="832" customFormat="1" x14ac:dyDescent="0.35"/>
    <row r="833" customFormat="1" x14ac:dyDescent="0.35"/>
    <row r="834" customFormat="1" x14ac:dyDescent="0.35"/>
    <row r="835" customFormat="1" x14ac:dyDescent="0.35"/>
    <row r="836" customFormat="1" x14ac:dyDescent="0.35"/>
    <row r="837" customFormat="1" x14ac:dyDescent="0.35"/>
    <row r="838" customFormat="1" x14ac:dyDescent="0.35"/>
    <row r="839" customFormat="1" x14ac:dyDescent="0.35"/>
    <row r="840" customFormat="1" x14ac:dyDescent="0.35"/>
    <row r="841" customFormat="1" x14ac:dyDescent="0.35"/>
    <row r="842" customFormat="1" x14ac:dyDescent="0.35"/>
    <row r="843" customFormat="1" x14ac:dyDescent="0.35"/>
    <row r="844" customFormat="1" x14ac:dyDescent="0.35"/>
    <row r="845" customFormat="1" x14ac:dyDescent="0.35"/>
    <row r="846" customFormat="1" x14ac:dyDescent="0.35"/>
    <row r="847" customFormat="1" x14ac:dyDescent="0.35"/>
    <row r="848" customFormat="1" x14ac:dyDescent="0.35"/>
    <row r="849" customFormat="1" x14ac:dyDescent="0.35"/>
    <row r="850" customFormat="1" x14ac:dyDescent="0.35"/>
    <row r="851" customFormat="1" x14ac:dyDescent="0.35"/>
    <row r="852" customFormat="1" x14ac:dyDescent="0.35"/>
    <row r="853" customFormat="1" x14ac:dyDescent="0.35"/>
    <row r="854" customFormat="1" x14ac:dyDescent="0.35"/>
    <row r="855" customFormat="1" x14ac:dyDescent="0.35"/>
    <row r="856" customFormat="1" x14ac:dyDescent="0.35"/>
    <row r="857" customFormat="1" x14ac:dyDescent="0.35"/>
    <row r="858" customFormat="1" x14ac:dyDescent="0.35"/>
    <row r="859" customFormat="1" x14ac:dyDescent="0.35"/>
    <row r="860" customFormat="1" x14ac:dyDescent="0.35"/>
    <row r="861" customFormat="1" x14ac:dyDescent="0.35"/>
    <row r="862" customFormat="1" x14ac:dyDescent="0.35"/>
    <row r="863" customFormat="1" x14ac:dyDescent="0.35"/>
    <row r="864" customFormat="1" x14ac:dyDescent="0.35"/>
    <row r="865" customFormat="1" x14ac:dyDescent="0.35"/>
    <row r="866" customFormat="1" x14ac:dyDescent="0.35"/>
    <row r="867" customFormat="1" x14ac:dyDescent="0.35"/>
    <row r="868" customFormat="1" x14ac:dyDescent="0.35"/>
    <row r="869" customFormat="1" x14ac:dyDescent="0.35"/>
    <row r="870" customFormat="1" x14ac:dyDescent="0.35"/>
    <row r="871" customFormat="1" x14ac:dyDescent="0.35"/>
    <row r="872" customFormat="1" x14ac:dyDescent="0.35"/>
    <row r="873" customFormat="1" x14ac:dyDescent="0.35"/>
    <row r="874" customFormat="1" x14ac:dyDescent="0.35"/>
    <row r="875" customFormat="1" x14ac:dyDescent="0.35"/>
    <row r="876" customFormat="1" x14ac:dyDescent="0.35"/>
    <row r="877" customFormat="1" x14ac:dyDescent="0.35"/>
    <row r="878" customFormat="1" x14ac:dyDescent="0.35"/>
    <row r="879" customFormat="1" x14ac:dyDescent="0.35"/>
    <row r="880" customFormat="1" x14ac:dyDescent="0.35"/>
    <row r="881" customFormat="1" x14ac:dyDescent="0.35"/>
    <row r="882" customFormat="1" x14ac:dyDescent="0.35"/>
    <row r="883" customFormat="1" x14ac:dyDescent="0.35"/>
    <row r="884" customFormat="1" x14ac:dyDescent="0.35"/>
    <row r="885" customFormat="1" x14ac:dyDescent="0.35"/>
    <row r="886" customFormat="1" x14ac:dyDescent="0.35"/>
    <row r="887" customFormat="1" x14ac:dyDescent="0.35"/>
    <row r="888" customFormat="1" x14ac:dyDescent="0.35"/>
    <row r="889" customFormat="1" x14ac:dyDescent="0.35"/>
    <row r="890" customFormat="1" x14ac:dyDescent="0.35"/>
    <row r="891" customFormat="1" x14ac:dyDescent="0.35"/>
    <row r="892" customFormat="1" x14ac:dyDescent="0.35"/>
    <row r="893" customFormat="1" x14ac:dyDescent="0.35"/>
    <row r="894" customFormat="1" x14ac:dyDescent="0.35"/>
    <row r="895" customFormat="1" x14ac:dyDescent="0.35"/>
    <row r="896" customFormat="1" x14ac:dyDescent="0.35"/>
    <row r="897" customFormat="1" x14ac:dyDescent="0.35"/>
    <row r="898" customFormat="1" x14ac:dyDescent="0.35"/>
    <row r="899" customFormat="1" x14ac:dyDescent="0.35"/>
    <row r="900" customFormat="1" x14ac:dyDescent="0.35"/>
    <row r="901" customFormat="1" x14ac:dyDescent="0.35"/>
    <row r="902" customFormat="1" x14ac:dyDescent="0.35"/>
    <row r="903" customFormat="1" x14ac:dyDescent="0.35"/>
    <row r="904" customFormat="1" x14ac:dyDescent="0.35"/>
    <row r="905" customFormat="1" x14ac:dyDescent="0.35"/>
    <row r="906" customFormat="1" x14ac:dyDescent="0.35"/>
    <row r="907" customFormat="1" x14ac:dyDescent="0.35"/>
    <row r="908" customFormat="1" x14ac:dyDescent="0.35"/>
    <row r="909" customFormat="1" x14ac:dyDescent="0.35"/>
    <row r="910" customFormat="1" x14ac:dyDescent="0.35"/>
    <row r="911" customFormat="1" x14ac:dyDescent="0.35"/>
    <row r="912" customFormat="1" x14ac:dyDescent="0.35"/>
    <row r="913" customFormat="1" x14ac:dyDescent="0.35"/>
    <row r="914" customFormat="1" x14ac:dyDescent="0.35"/>
    <row r="915" customFormat="1" x14ac:dyDescent="0.35"/>
    <row r="916" customFormat="1" x14ac:dyDescent="0.35"/>
    <row r="917" customFormat="1" x14ac:dyDescent="0.35"/>
    <row r="918" customFormat="1" x14ac:dyDescent="0.35"/>
    <row r="919" customFormat="1" x14ac:dyDescent="0.35"/>
    <row r="920" customFormat="1" x14ac:dyDescent="0.35"/>
    <row r="921" customFormat="1" x14ac:dyDescent="0.35"/>
    <row r="922" customFormat="1" x14ac:dyDescent="0.35"/>
    <row r="923" customFormat="1" x14ac:dyDescent="0.35"/>
    <row r="924" customFormat="1" x14ac:dyDescent="0.35"/>
    <row r="925" customFormat="1" x14ac:dyDescent="0.35"/>
    <row r="926" customFormat="1" x14ac:dyDescent="0.35"/>
    <row r="927" customFormat="1" x14ac:dyDescent="0.35"/>
    <row r="928" customFormat="1" x14ac:dyDescent="0.35"/>
    <row r="929" customFormat="1" x14ac:dyDescent="0.35"/>
    <row r="930" customFormat="1" x14ac:dyDescent="0.35"/>
    <row r="931" customFormat="1" x14ac:dyDescent="0.35"/>
    <row r="932" customFormat="1" x14ac:dyDescent="0.35"/>
    <row r="933" customFormat="1" x14ac:dyDescent="0.35"/>
    <row r="934" customFormat="1" x14ac:dyDescent="0.35"/>
    <row r="935" customFormat="1" x14ac:dyDescent="0.35"/>
    <row r="936" customFormat="1" x14ac:dyDescent="0.35"/>
    <row r="937" customFormat="1" x14ac:dyDescent="0.35"/>
    <row r="938" customFormat="1" x14ac:dyDescent="0.35"/>
    <row r="939" customFormat="1" x14ac:dyDescent="0.35"/>
    <row r="940" customFormat="1" x14ac:dyDescent="0.35"/>
    <row r="941" customFormat="1" x14ac:dyDescent="0.35"/>
    <row r="942" customFormat="1" x14ac:dyDescent="0.35"/>
    <row r="943" customFormat="1" x14ac:dyDescent="0.35"/>
    <row r="944" customFormat="1" x14ac:dyDescent="0.35"/>
    <row r="945" customFormat="1" x14ac:dyDescent="0.35"/>
    <row r="946" customFormat="1" x14ac:dyDescent="0.35"/>
    <row r="947" customFormat="1" x14ac:dyDescent="0.35"/>
    <row r="948" customFormat="1" x14ac:dyDescent="0.35"/>
    <row r="949" customFormat="1" x14ac:dyDescent="0.35"/>
    <row r="950" customFormat="1" x14ac:dyDescent="0.35"/>
    <row r="951" customFormat="1" x14ac:dyDescent="0.35"/>
    <row r="952" customFormat="1" x14ac:dyDescent="0.35"/>
    <row r="953" customFormat="1" x14ac:dyDescent="0.35"/>
    <row r="954" customFormat="1" x14ac:dyDescent="0.35"/>
    <row r="955" customFormat="1" x14ac:dyDescent="0.35"/>
    <row r="956" customFormat="1" x14ac:dyDescent="0.35"/>
    <row r="957" customFormat="1" x14ac:dyDescent="0.35"/>
    <row r="958" customFormat="1" x14ac:dyDescent="0.35"/>
    <row r="959" customFormat="1" x14ac:dyDescent="0.35"/>
    <row r="960" customFormat="1" x14ac:dyDescent="0.35"/>
    <row r="961" customFormat="1" x14ac:dyDescent="0.35"/>
    <row r="962" customFormat="1" x14ac:dyDescent="0.35"/>
    <row r="963" customFormat="1" x14ac:dyDescent="0.35"/>
    <row r="964" customFormat="1" x14ac:dyDescent="0.35"/>
    <row r="965" customFormat="1" x14ac:dyDescent="0.35"/>
    <row r="966" customFormat="1" x14ac:dyDescent="0.35"/>
    <row r="967" customFormat="1" x14ac:dyDescent="0.35"/>
    <row r="968" customFormat="1" x14ac:dyDescent="0.35"/>
    <row r="969" customFormat="1" x14ac:dyDescent="0.35"/>
    <row r="970" customFormat="1" x14ac:dyDescent="0.35"/>
    <row r="971" customFormat="1" x14ac:dyDescent="0.35"/>
    <row r="972" customFormat="1" x14ac:dyDescent="0.35"/>
    <row r="973" customFormat="1" x14ac:dyDescent="0.35"/>
    <row r="974" customFormat="1" x14ac:dyDescent="0.35"/>
    <row r="975" customFormat="1" x14ac:dyDescent="0.35"/>
    <row r="976" customFormat="1" x14ac:dyDescent="0.35"/>
    <row r="977" customFormat="1" x14ac:dyDescent="0.35"/>
    <row r="978" customFormat="1" x14ac:dyDescent="0.35"/>
    <row r="979" customFormat="1" x14ac:dyDescent="0.35"/>
    <row r="980" customFormat="1" x14ac:dyDescent="0.35"/>
    <row r="981" customFormat="1" x14ac:dyDescent="0.35"/>
    <row r="982" customFormat="1" x14ac:dyDescent="0.35"/>
    <row r="983" customFormat="1" x14ac:dyDescent="0.35"/>
    <row r="984" customFormat="1" x14ac:dyDescent="0.35"/>
    <row r="985" customFormat="1" x14ac:dyDescent="0.35"/>
    <row r="986" customFormat="1" x14ac:dyDescent="0.35"/>
    <row r="987" customFormat="1" x14ac:dyDescent="0.35"/>
    <row r="988" customFormat="1" x14ac:dyDescent="0.35"/>
    <row r="989" customFormat="1" x14ac:dyDescent="0.35"/>
    <row r="990" customFormat="1" x14ac:dyDescent="0.35"/>
    <row r="991" customFormat="1" x14ac:dyDescent="0.35"/>
    <row r="992" customFormat="1" x14ac:dyDescent="0.35"/>
    <row r="993" customFormat="1" x14ac:dyDescent="0.35"/>
    <row r="994" customFormat="1" x14ac:dyDescent="0.35"/>
    <row r="995" customFormat="1" x14ac:dyDescent="0.35"/>
    <row r="996" customFormat="1" x14ac:dyDescent="0.35"/>
    <row r="997" customFormat="1" x14ac:dyDescent="0.35"/>
    <row r="998" customFormat="1" x14ac:dyDescent="0.35"/>
    <row r="999" customFormat="1" x14ac:dyDescent="0.35"/>
    <row r="1000" customFormat="1" x14ac:dyDescent="0.35"/>
    <row r="1001" customFormat="1" x14ac:dyDescent="0.35"/>
    <row r="1002" customFormat="1" x14ac:dyDescent="0.35"/>
    <row r="1003" customFormat="1" x14ac:dyDescent="0.35"/>
    <row r="1004" customFormat="1" x14ac:dyDescent="0.35"/>
    <row r="1005" customFormat="1" x14ac:dyDescent="0.35"/>
    <row r="1006" customFormat="1" x14ac:dyDescent="0.35"/>
    <row r="1007" customFormat="1" x14ac:dyDescent="0.35"/>
    <row r="1008" customFormat="1" x14ac:dyDescent="0.35"/>
    <row r="1009" customFormat="1" x14ac:dyDescent="0.35"/>
    <row r="1010" customFormat="1" x14ac:dyDescent="0.35"/>
    <row r="1011" customFormat="1" x14ac:dyDescent="0.35"/>
    <row r="1012" customFormat="1" x14ac:dyDescent="0.35"/>
    <row r="1013" customFormat="1" x14ac:dyDescent="0.35"/>
    <row r="1014" customFormat="1" x14ac:dyDescent="0.35"/>
    <row r="1015" customFormat="1" x14ac:dyDescent="0.35"/>
    <row r="1016" customFormat="1" x14ac:dyDescent="0.35"/>
    <row r="1017" customFormat="1" x14ac:dyDescent="0.35"/>
    <row r="1018" customFormat="1" x14ac:dyDescent="0.35"/>
    <row r="1019" customFormat="1" x14ac:dyDescent="0.35"/>
    <row r="1020" customFormat="1" x14ac:dyDescent="0.35"/>
    <row r="1021" customFormat="1" x14ac:dyDescent="0.35"/>
    <row r="1022" customFormat="1" x14ac:dyDescent="0.35"/>
    <row r="1023" customFormat="1" x14ac:dyDescent="0.35"/>
    <row r="1024" customFormat="1" x14ac:dyDescent="0.35"/>
    <row r="1025" customFormat="1" x14ac:dyDescent="0.35"/>
    <row r="1026" customFormat="1" x14ac:dyDescent="0.35"/>
    <row r="1027" customFormat="1" x14ac:dyDescent="0.35"/>
    <row r="1028" customFormat="1" x14ac:dyDescent="0.35"/>
    <row r="1029" customFormat="1" x14ac:dyDescent="0.35"/>
    <row r="1030" customFormat="1" x14ac:dyDescent="0.35"/>
    <row r="1031" customFormat="1" x14ac:dyDescent="0.35"/>
    <row r="1032" customFormat="1" x14ac:dyDescent="0.35"/>
    <row r="1033" customFormat="1" x14ac:dyDescent="0.35"/>
    <row r="1034" customFormat="1" x14ac:dyDescent="0.35"/>
    <row r="1035" customFormat="1" x14ac:dyDescent="0.35"/>
    <row r="1036" customFormat="1" x14ac:dyDescent="0.35"/>
    <row r="1037" customFormat="1" x14ac:dyDescent="0.35"/>
    <row r="1038" customFormat="1" x14ac:dyDescent="0.35"/>
    <row r="1039" customFormat="1" x14ac:dyDescent="0.35"/>
    <row r="1040" customFormat="1" x14ac:dyDescent="0.35"/>
    <row r="1041" customFormat="1" x14ac:dyDescent="0.35"/>
    <row r="1042" customFormat="1" x14ac:dyDescent="0.35"/>
    <row r="1043" customFormat="1" x14ac:dyDescent="0.35"/>
    <row r="1044" customFormat="1" x14ac:dyDescent="0.35"/>
    <row r="1045" customFormat="1" x14ac:dyDescent="0.35"/>
    <row r="1046" customFormat="1" x14ac:dyDescent="0.35"/>
    <row r="1047" customFormat="1" x14ac:dyDescent="0.35"/>
    <row r="1048" customFormat="1" x14ac:dyDescent="0.35"/>
    <row r="1049" customFormat="1" x14ac:dyDescent="0.35"/>
    <row r="1050" customFormat="1" x14ac:dyDescent="0.35"/>
    <row r="1051" customFormat="1" x14ac:dyDescent="0.35"/>
    <row r="1052" customFormat="1" x14ac:dyDescent="0.35"/>
    <row r="1053" customFormat="1" x14ac:dyDescent="0.35"/>
    <row r="1054" customFormat="1" x14ac:dyDescent="0.35"/>
    <row r="1055" customFormat="1" x14ac:dyDescent="0.35"/>
    <row r="1056" customFormat="1" x14ac:dyDescent="0.35"/>
    <row r="1057" customFormat="1" x14ac:dyDescent="0.35"/>
    <row r="1058" customFormat="1" x14ac:dyDescent="0.35"/>
    <row r="1059" customFormat="1" x14ac:dyDescent="0.35"/>
    <row r="1060" customFormat="1" x14ac:dyDescent="0.35"/>
    <row r="1061" customFormat="1" x14ac:dyDescent="0.35"/>
    <row r="1062" customFormat="1" x14ac:dyDescent="0.35"/>
    <row r="1063" customFormat="1" x14ac:dyDescent="0.35"/>
    <row r="1064" customFormat="1" x14ac:dyDescent="0.35"/>
    <row r="1065" customFormat="1" x14ac:dyDescent="0.35"/>
    <row r="1066" customFormat="1" x14ac:dyDescent="0.35"/>
    <row r="1067" customFormat="1" x14ac:dyDescent="0.35"/>
    <row r="1068" customFormat="1" x14ac:dyDescent="0.35"/>
    <row r="1069" customFormat="1" x14ac:dyDescent="0.35"/>
    <row r="1070" customFormat="1" x14ac:dyDescent="0.35"/>
    <row r="1071" customFormat="1" x14ac:dyDescent="0.35"/>
    <row r="1072" customFormat="1" x14ac:dyDescent="0.35"/>
    <row r="1073" customFormat="1" x14ac:dyDescent="0.35"/>
    <row r="1074" customFormat="1" x14ac:dyDescent="0.35"/>
    <row r="1075" customFormat="1" x14ac:dyDescent="0.35"/>
    <row r="1076" customFormat="1" x14ac:dyDescent="0.35"/>
    <row r="1077" customFormat="1" x14ac:dyDescent="0.35"/>
    <row r="1078" customFormat="1" x14ac:dyDescent="0.35"/>
    <row r="1079" customFormat="1" x14ac:dyDescent="0.35"/>
    <row r="1080" customFormat="1" x14ac:dyDescent="0.35"/>
  </sheetData>
  <mergeCells count="2">
    <mergeCell ref="D5:E5"/>
    <mergeCell ref="D4:E4"/>
  </mergeCells>
  <conditionalFormatting pivot="1" sqref="E9:E18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{AC21FF36-BEEF-4050-B41F-E9E0D82DDE9E}</x14:id>
        </ext>
      </extLst>
    </cfRule>
  </conditionalFormatting>
  <conditionalFormatting pivot="1" sqref="C9:D18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&amp;L&amp;"-,Bold"&amp;16&amp;K07-024AtliQ Exclusive&amp;R&amp;G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C21FF36-BEEF-4050-B41F-E9E0D82DDE9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566F45-FD35-4067-862F-576B4A00A3FD}">
  <dimension ref="B3:G76"/>
  <sheetViews>
    <sheetView showGridLines="0" view="pageLayout" zoomScale="54" zoomScaleNormal="100" zoomScalePageLayoutView="54" workbookViewId="0">
      <selection activeCell="B5" sqref="B5:C5"/>
    </sheetView>
  </sheetViews>
  <sheetFormatPr defaultRowHeight="14.5" x14ac:dyDescent="0.35"/>
  <cols>
    <col min="1" max="1" width="10.08984375" bestFit="1" customWidth="1"/>
    <col min="2" max="2" width="13.36328125" bestFit="1" customWidth="1"/>
    <col min="3" max="4" width="9.54296875" style="3" bestFit="1" customWidth="1"/>
    <col min="5" max="5" width="14.54296875" style="3" bestFit="1" customWidth="1"/>
    <col min="6" max="6" width="22.6328125" bestFit="1" customWidth="1"/>
    <col min="7" max="7" width="14.08984375" bestFit="1" customWidth="1"/>
    <col min="8" max="8" width="15.08984375" bestFit="1" customWidth="1"/>
    <col min="9" max="9" width="14.08984375" bestFit="1" customWidth="1"/>
    <col min="10" max="10" width="15.08984375" bestFit="1" customWidth="1"/>
  </cols>
  <sheetData>
    <row r="3" spans="2:7" ht="15.5" x14ac:dyDescent="0.35">
      <c r="B3" s="16" t="s">
        <v>67</v>
      </c>
    </row>
    <row r="4" spans="2:7" ht="15.5" x14ac:dyDescent="0.35">
      <c r="C4"/>
      <c r="E4" s="72" t="s">
        <v>76</v>
      </c>
      <c r="F4" s="72"/>
      <c r="G4" s="16"/>
    </row>
    <row r="5" spans="2:7" ht="15.5" x14ac:dyDescent="0.35">
      <c r="B5" s="5" t="s">
        <v>60</v>
      </c>
      <c r="C5" s="6" t="s" vm="1">
        <v>64</v>
      </c>
      <c r="F5" s="16" t="s">
        <v>77</v>
      </c>
      <c r="G5" s="16"/>
    </row>
    <row r="6" spans="2:7" x14ac:dyDescent="0.35">
      <c r="B6" s="5" t="s">
        <v>0</v>
      </c>
      <c r="C6" s="6" t="s" vm="2">
        <v>64</v>
      </c>
    </row>
    <row r="8" spans="2:7" x14ac:dyDescent="0.35">
      <c r="B8" s="30" t="s">
        <v>86</v>
      </c>
      <c r="C8" s="31" t="s">
        <v>61</v>
      </c>
      <c r="D8" s="31" t="s">
        <v>62</v>
      </c>
      <c r="E8" s="32" t="s">
        <v>73</v>
      </c>
    </row>
    <row r="9" spans="2:7" x14ac:dyDescent="0.35">
      <c r="B9" s="7" t="s">
        <v>30</v>
      </c>
      <c r="C9" s="10">
        <v>51381236.68</v>
      </c>
      <c r="D9" s="11">
        <v>94734636.299999997</v>
      </c>
      <c r="E9" s="4">
        <v>0.84375936472691371</v>
      </c>
    </row>
    <row r="10" spans="2:7" x14ac:dyDescent="0.35">
      <c r="B10" s="8" t="s">
        <v>36</v>
      </c>
      <c r="C10" s="12">
        <v>105240750.19</v>
      </c>
      <c r="D10" s="13">
        <v>338378682.16000003</v>
      </c>
      <c r="E10" s="9">
        <v>2.2152819278568088</v>
      </c>
    </row>
    <row r="11" spans="2:7" x14ac:dyDescent="0.35">
      <c r="B11" s="8" t="s">
        <v>25</v>
      </c>
      <c r="C11" s="14">
        <v>40068966.210000001</v>
      </c>
      <c r="D11" s="15">
        <v>165763776.81</v>
      </c>
      <c r="E11" s="9">
        <v>3.1369616560916009</v>
      </c>
    </row>
    <row r="12" spans="2:7" x14ac:dyDescent="0.35">
      <c r="B12" s="28" t="s">
        <v>65</v>
      </c>
      <c r="C12" s="27">
        <v>196690953.08000001</v>
      </c>
      <c r="D12" s="27">
        <v>598877095.26999998</v>
      </c>
      <c r="E12" s="29">
        <v>2.0447617742053392</v>
      </c>
    </row>
    <row r="13" spans="2:7" x14ac:dyDescent="0.35">
      <c r="C13"/>
      <c r="D13"/>
      <c r="E13"/>
    </row>
    <row r="14" spans="2:7" x14ac:dyDescent="0.35">
      <c r="C14"/>
      <c r="D14"/>
      <c r="E14"/>
    </row>
    <row r="15" spans="2:7" x14ac:dyDescent="0.35">
      <c r="C15"/>
      <c r="D15"/>
      <c r="E15"/>
    </row>
    <row r="16" spans="2:7" x14ac:dyDescent="0.35">
      <c r="C16"/>
      <c r="D16"/>
      <c r="E16"/>
    </row>
    <row r="17" customFormat="1" x14ac:dyDescent="0.35"/>
    <row r="18" customFormat="1" x14ac:dyDescent="0.35"/>
    <row r="19" customFormat="1" x14ac:dyDescent="0.35"/>
    <row r="20" customFormat="1" x14ac:dyDescent="0.35"/>
    <row r="21" customFormat="1" x14ac:dyDescent="0.35"/>
    <row r="22" customFormat="1" x14ac:dyDescent="0.35"/>
    <row r="23" customFormat="1" x14ac:dyDescent="0.35"/>
    <row r="24" customFormat="1" x14ac:dyDescent="0.35"/>
    <row r="25" customFormat="1" x14ac:dyDescent="0.35"/>
    <row r="26" customFormat="1" x14ac:dyDescent="0.35"/>
    <row r="27" customFormat="1" x14ac:dyDescent="0.35"/>
    <row r="28" customFormat="1" x14ac:dyDescent="0.35"/>
    <row r="29" customFormat="1" x14ac:dyDescent="0.35"/>
    <row r="30" customFormat="1" x14ac:dyDescent="0.35"/>
    <row r="31" customFormat="1" x14ac:dyDescent="0.35"/>
    <row r="32" customFormat="1" x14ac:dyDescent="0.35"/>
    <row r="33" customFormat="1" x14ac:dyDescent="0.35"/>
    <row r="34" customFormat="1" x14ac:dyDescent="0.35"/>
    <row r="35" customFormat="1" x14ac:dyDescent="0.35"/>
    <row r="36" customFormat="1" x14ac:dyDescent="0.35"/>
    <row r="37" customFormat="1" x14ac:dyDescent="0.35"/>
    <row r="38" customFormat="1" x14ac:dyDescent="0.35"/>
    <row r="39" customFormat="1" x14ac:dyDescent="0.35"/>
    <row r="40" customFormat="1" x14ac:dyDescent="0.35"/>
    <row r="41" customFormat="1" x14ac:dyDescent="0.35"/>
    <row r="42" customFormat="1" x14ac:dyDescent="0.35"/>
    <row r="43" customFormat="1" x14ac:dyDescent="0.35"/>
    <row r="44" customFormat="1" x14ac:dyDescent="0.35"/>
    <row r="45" customFormat="1" x14ac:dyDescent="0.35"/>
    <row r="46" customFormat="1" x14ac:dyDescent="0.35"/>
    <row r="47" customFormat="1" x14ac:dyDescent="0.35"/>
    <row r="48" customFormat="1" x14ac:dyDescent="0.35"/>
    <row r="49" customFormat="1" x14ac:dyDescent="0.35"/>
    <row r="50" customFormat="1" x14ac:dyDescent="0.35"/>
    <row r="51" customFormat="1" x14ac:dyDescent="0.35"/>
    <row r="52" customFormat="1" x14ac:dyDescent="0.35"/>
    <row r="53" customFormat="1" x14ac:dyDescent="0.35"/>
    <row r="54" customFormat="1" x14ac:dyDescent="0.35"/>
    <row r="55" customFormat="1" x14ac:dyDescent="0.35"/>
    <row r="56" customFormat="1" x14ac:dyDescent="0.35"/>
    <row r="57" customFormat="1" x14ac:dyDescent="0.35"/>
    <row r="58" customFormat="1" x14ac:dyDescent="0.35"/>
    <row r="59" customFormat="1" x14ac:dyDescent="0.35"/>
    <row r="60" customFormat="1" x14ac:dyDescent="0.35"/>
    <row r="61" customFormat="1" x14ac:dyDescent="0.35"/>
    <row r="62" customFormat="1" x14ac:dyDescent="0.35"/>
    <row r="63" customFormat="1" x14ac:dyDescent="0.35"/>
    <row r="64" customFormat="1" x14ac:dyDescent="0.35"/>
    <row r="65" customFormat="1" x14ac:dyDescent="0.35"/>
    <row r="66" customFormat="1" x14ac:dyDescent="0.35"/>
    <row r="67" customFormat="1" x14ac:dyDescent="0.35"/>
    <row r="68" customFormat="1" x14ac:dyDescent="0.35"/>
    <row r="69" customFormat="1" x14ac:dyDescent="0.35"/>
    <row r="70" customFormat="1" x14ac:dyDescent="0.35"/>
    <row r="71" customFormat="1" x14ac:dyDescent="0.35"/>
    <row r="72" customFormat="1" x14ac:dyDescent="0.35"/>
    <row r="73" customFormat="1" x14ac:dyDescent="0.35"/>
    <row r="74" customFormat="1" x14ac:dyDescent="0.35"/>
    <row r="75" customFormat="1" x14ac:dyDescent="0.35"/>
    <row r="76" customFormat="1" x14ac:dyDescent="0.35"/>
  </sheetData>
  <mergeCells count="1">
    <mergeCell ref="E4:F4"/>
  </mergeCells>
  <conditionalFormatting pivot="1" sqref="C9:D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9:E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{C31B08CB-A9C6-4F40-AE7D-BFDB86599CB2}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&amp;L&amp;"-,Bold"&amp;16&amp;K07-024AtliQ Exclusive&amp;R&amp;G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31B08CB-A9C6-4F40-AE7D-BFDB86599CB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9700B7-7A4A-45DE-BDB5-EE21BD0146F4}">
  <dimension ref="B3:E252"/>
  <sheetViews>
    <sheetView showGridLines="0" view="pageLayout" topLeftCell="A8" zoomScale="98" zoomScaleNormal="100" zoomScalePageLayoutView="98" workbookViewId="0">
      <selection activeCell="B20" sqref="B20:C22"/>
    </sheetView>
  </sheetViews>
  <sheetFormatPr defaultRowHeight="14.5" x14ac:dyDescent="0.35"/>
  <cols>
    <col min="1" max="1" width="10.08984375" bestFit="1" customWidth="1"/>
    <col min="2" max="2" width="20.1796875" bestFit="1" customWidth="1"/>
    <col min="3" max="3" width="9" style="3" bestFit="1" customWidth="1"/>
    <col min="4" max="4" width="24.7265625" style="3" bestFit="1" customWidth="1"/>
    <col min="5" max="5" width="15" style="3" bestFit="1" customWidth="1"/>
    <col min="6" max="7" width="15" bestFit="1" customWidth="1"/>
    <col min="8" max="8" width="7.90625" bestFit="1" customWidth="1"/>
    <col min="9" max="10" width="6.6328125" bestFit="1" customWidth="1"/>
    <col min="11" max="11" width="7.90625" bestFit="1" customWidth="1"/>
    <col min="12" max="13" width="6.6328125" bestFit="1" customWidth="1"/>
    <col min="14" max="14" width="7.90625" bestFit="1" customWidth="1"/>
    <col min="15" max="16" width="6.6328125" bestFit="1" customWidth="1"/>
    <col min="17" max="17" width="7.90625" bestFit="1" customWidth="1"/>
    <col min="18" max="18" width="6.6328125" bestFit="1" customWidth="1"/>
    <col min="19" max="20" width="7.90625" bestFit="1" customWidth="1"/>
    <col min="21" max="21" width="6.6328125" bestFit="1" customWidth="1"/>
    <col min="22" max="23" width="7.90625" bestFit="1" customWidth="1"/>
    <col min="24" max="24" width="6.6328125" bestFit="1" customWidth="1"/>
    <col min="25" max="26" width="7.90625" bestFit="1" customWidth="1"/>
    <col min="27" max="27" width="6.6328125" bestFit="1" customWidth="1"/>
    <col min="28" max="29" width="7.90625" bestFit="1" customWidth="1"/>
    <col min="30" max="30" width="6.6328125" bestFit="1" customWidth="1"/>
    <col min="31" max="38" width="7.90625" bestFit="1" customWidth="1"/>
    <col min="39" max="41" width="10.90625" bestFit="1" customWidth="1"/>
    <col min="42" max="42" width="7.1796875" bestFit="1" customWidth="1"/>
    <col min="43" max="43" width="7.90625" bestFit="1" customWidth="1"/>
    <col min="44" max="45" width="6.08984375" bestFit="1" customWidth="1"/>
    <col min="46" max="46" width="7.90625" bestFit="1" customWidth="1"/>
    <col min="47" max="48" width="6.08984375" bestFit="1" customWidth="1"/>
    <col min="49" max="49" width="7.90625" bestFit="1" customWidth="1"/>
    <col min="50" max="50" width="6.08984375" bestFit="1" customWidth="1"/>
    <col min="51" max="51" width="7.6328125" bestFit="1" customWidth="1"/>
    <col min="52" max="52" width="7.90625" bestFit="1" customWidth="1"/>
    <col min="53" max="54" width="6.08984375" bestFit="1" customWidth="1"/>
    <col min="55" max="55" width="7.90625" bestFit="1" customWidth="1"/>
    <col min="56" max="57" width="6.08984375" bestFit="1" customWidth="1"/>
    <col min="58" max="58" width="6.6328125" bestFit="1" customWidth="1"/>
    <col min="59" max="59" width="6.08984375" bestFit="1" customWidth="1"/>
    <col min="60" max="60" width="7.1796875" bestFit="1" customWidth="1"/>
    <col min="61" max="61" width="6.6328125" bestFit="1" customWidth="1"/>
    <col min="62" max="63" width="6.08984375" bestFit="1" customWidth="1"/>
    <col min="64" max="64" width="6.6328125" bestFit="1" customWidth="1"/>
    <col min="65" max="66" width="6.08984375" bestFit="1" customWidth="1"/>
    <col min="67" max="67" width="7.90625" bestFit="1" customWidth="1"/>
    <col min="68" max="68" width="6.08984375" bestFit="1" customWidth="1"/>
    <col min="69" max="69" width="7.1796875" bestFit="1" customWidth="1"/>
    <col min="70" max="70" width="7.90625" bestFit="1" customWidth="1"/>
    <col min="71" max="72" width="6.08984375" bestFit="1" customWidth="1"/>
    <col min="73" max="73" width="7.90625" bestFit="1" customWidth="1"/>
    <col min="74" max="76" width="6.08984375" bestFit="1" customWidth="1"/>
    <col min="77" max="77" width="7.90625" bestFit="1" customWidth="1"/>
    <col min="78" max="78" width="7.1796875" bestFit="1" customWidth="1"/>
    <col min="79" max="79" width="6.08984375" bestFit="1" customWidth="1"/>
    <col min="80" max="80" width="7.90625" bestFit="1" customWidth="1"/>
    <col min="81" max="82" width="6.08984375" bestFit="1" customWidth="1"/>
    <col min="83" max="83" width="7.90625" bestFit="1" customWidth="1"/>
    <col min="84" max="85" width="6.08984375" bestFit="1" customWidth="1"/>
    <col min="86" max="86" width="7.90625" bestFit="1" customWidth="1"/>
    <col min="87" max="87" width="7.6328125" bestFit="1" customWidth="1"/>
    <col min="88" max="88" width="6.08984375" bestFit="1" customWidth="1"/>
    <col min="89" max="89" width="7.90625" bestFit="1" customWidth="1"/>
    <col min="90" max="91" width="6.08984375" bestFit="1" customWidth="1"/>
    <col min="92" max="92" width="7.90625" bestFit="1" customWidth="1"/>
    <col min="93" max="94" width="6.08984375" bestFit="1" customWidth="1"/>
    <col min="95" max="95" width="7.90625" bestFit="1" customWidth="1"/>
    <col min="96" max="96" width="7.1796875" bestFit="1" customWidth="1"/>
    <col min="97" max="97" width="6.08984375" bestFit="1" customWidth="1"/>
    <col min="98" max="98" width="7.90625" bestFit="1" customWidth="1"/>
    <col min="99" max="100" width="6.08984375" bestFit="1" customWidth="1"/>
    <col min="101" max="101" width="7.90625" bestFit="1" customWidth="1"/>
    <col min="102" max="103" width="6.08984375" bestFit="1" customWidth="1"/>
    <col min="104" max="104" width="7.90625" bestFit="1" customWidth="1"/>
    <col min="105" max="105" width="7.1796875" bestFit="1" customWidth="1"/>
    <col min="106" max="106" width="6.08984375" bestFit="1" customWidth="1"/>
    <col min="107" max="107" width="7.90625" bestFit="1" customWidth="1"/>
    <col min="108" max="109" width="6.08984375" bestFit="1" customWidth="1"/>
    <col min="110" max="110" width="7.90625" bestFit="1" customWidth="1"/>
    <col min="111" max="113" width="10.90625" bestFit="1" customWidth="1"/>
  </cols>
  <sheetData>
    <row r="3" spans="2:5" x14ac:dyDescent="0.35">
      <c r="C3"/>
      <c r="D3"/>
      <c r="E3"/>
    </row>
    <row r="4" spans="2:5" x14ac:dyDescent="0.35">
      <c r="C4"/>
      <c r="D4"/>
      <c r="E4"/>
    </row>
    <row r="5" spans="2:5" x14ac:dyDescent="0.35">
      <c r="C5"/>
      <c r="D5"/>
      <c r="E5"/>
    </row>
    <row r="6" spans="2:5" x14ac:dyDescent="0.35">
      <c r="B6" s="68" t="s">
        <v>60</v>
      </c>
      <c r="C6" s="68" t="s" vm="1">
        <v>64</v>
      </c>
      <c r="D6"/>
      <c r="E6"/>
    </row>
    <row r="7" spans="2:5" ht="18.5" x14ac:dyDescent="0.45">
      <c r="B7" s="68" t="s">
        <v>24</v>
      </c>
      <c r="C7" s="68" t="s" vm="3">
        <v>64</v>
      </c>
      <c r="D7" s="35" t="s">
        <v>79</v>
      </c>
      <c r="E7"/>
    </row>
    <row r="8" spans="2:5" x14ac:dyDescent="0.35">
      <c r="B8" s="68" t="s">
        <v>0</v>
      </c>
      <c r="C8" s="68" t="s" vm="2">
        <v>64</v>
      </c>
      <c r="D8"/>
      <c r="E8"/>
    </row>
    <row r="9" spans="2:5" x14ac:dyDescent="0.35">
      <c r="C9"/>
      <c r="D9"/>
      <c r="E9"/>
    </row>
    <row r="10" spans="2:5" x14ac:dyDescent="0.35">
      <c r="B10" s="38" t="s">
        <v>82</v>
      </c>
      <c r="C10" s="39" t="s">
        <v>63</v>
      </c>
      <c r="D10"/>
      <c r="E10"/>
    </row>
    <row r="11" spans="2:5" x14ac:dyDescent="0.35">
      <c r="B11" s="2" t="s">
        <v>27</v>
      </c>
      <c r="C11" s="1">
        <v>51721</v>
      </c>
      <c r="D11"/>
      <c r="E11"/>
    </row>
    <row r="12" spans="2:5" x14ac:dyDescent="0.35">
      <c r="B12" s="2" t="s">
        <v>28</v>
      </c>
      <c r="C12" s="1">
        <v>63059</v>
      </c>
      <c r="D12"/>
      <c r="E12"/>
    </row>
    <row r="13" spans="2:5" x14ac:dyDescent="0.35">
      <c r="B13" s="2" t="s">
        <v>35</v>
      </c>
      <c r="C13" s="1">
        <v>15224</v>
      </c>
      <c r="D13"/>
      <c r="E13"/>
    </row>
    <row r="14" spans="2:5" x14ac:dyDescent="0.35">
      <c r="B14" s="2" t="s">
        <v>34</v>
      </c>
      <c r="C14" s="1">
        <v>8854</v>
      </c>
      <c r="D14"/>
      <c r="E14"/>
    </row>
    <row r="15" spans="2:5" x14ac:dyDescent="0.35">
      <c r="B15" s="2" t="s">
        <v>26</v>
      </c>
      <c r="C15" s="1">
        <v>36029</v>
      </c>
      <c r="D15"/>
      <c r="E15"/>
    </row>
    <row r="16" spans="2:5" x14ac:dyDescent="0.35">
      <c r="B16" s="41" t="s">
        <v>65</v>
      </c>
      <c r="C16" s="40">
        <v>174887</v>
      </c>
      <c r="D16"/>
      <c r="E16"/>
    </row>
    <row r="17" spans="2:5" x14ac:dyDescent="0.35">
      <c r="C17"/>
      <c r="D17"/>
      <c r="E17"/>
    </row>
    <row r="18" spans="2:5" x14ac:dyDescent="0.35">
      <c r="C18"/>
      <c r="D18"/>
      <c r="E18"/>
    </row>
    <row r="19" spans="2:5" x14ac:dyDescent="0.35">
      <c r="B19" s="2"/>
      <c r="C19" s="1"/>
      <c r="D19"/>
      <c r="E19"/>
    </row>
    <row r="20" spans="2:5" x14ac:dyDescent="0.35">
      <c r="B20" s="68" t="s">
        <v>60</v>
      </c>
      <c r="C20" s="68" t="s" vm="1">
        <v>64</v>
      </c>
      <c r="D20"/>
      <c r="E20"/>
    </row>
    <row r="21" spans="2:5" ht="18.5" x14ac:dyDescent="0.45">
      <c r="B21" s="68" t="s">
        <v>24</v>
      </c>
      <c r="C21" s="68" t="s" vm="3">
        <v>64</v>
      </c>
      <c r="D21" s="35" t="s">
        <v>78</v>
      </c>
      <c r="E21"/>
    </row>
    <row r="22" spans="2:5" x14ac:dyDescent="0.35">
      <c r="B22" s="68" t="s">
        <v>0</v>
      </c>
      <c r="C22" s="68" t="s" vm="2">
        <v>64</v>
      </c>
      <c r="D22"/>
      <c r="E22"/>
    </row>
    <row r="23" spans="2:5" x14ac:dyDescent="0.35">
      <c r="C23"/>
      <c r="D23"/>
      <c r="E23"/>
    </row>
    <row r="24" spans="2:5" x14ac:dyDescent="0.35">
      <c r="B24" s="38" t="s">
        <v>82</v>
      </c>
      <c r="C24" s="39" t="s">
        <v>63</v>
      </c>
      <c r="D24"/>
      <c r="E24"/>
    </row>
    <row r="25" spans="2:5" x14ac:dyDescent="0.35">
      <c r="B25" s="2" t="s">
        <v>51</v>
      </c>
      <c r="C25" s="1">
        <v>3376565</v>
      </c>
      <c r="D25"/>
      <c r="E25"/>
    </row>
    <row r="26" spans="2:5" x14ac:dyDescent="0.35">
      <c r="B26" s="2" t="s">
        <v>57</v>
      </c>
      <c r="C26" s="1">
        <v>3975074</v>
      </c>
      <c r="D26"/>
      <c r="E26"/>
    </row>
    <row r="27" spans="2:5" x14ac:dyDescent="0.35">
      <c r="B27" s="2" t="s">
        <v>59</v>
      </c>
      <c r="C27" s="1">
        <v>4151008</v>
      </c>
      <c r="D27"/>
      <c r="E27"/>
    </row>
    <row r="28" spans="2:5" x14ac:dyDescent="0.35">
      <c r="B28" s="2" t="s">
        <v>52</v>
      </c>
      <c r="C28" s="1">
        <v>3371170</v>
      </c>
      <c r="D28"/>
      <c r="E28"/>
    </row>
    <row r="29" spans="2:5" x14ac:dyDescent="0.35">
      <c r="B29" s="2" t="s">
        <v>58</v>
      </c>
      <c r="C29" s="1">
        <v>4126295</v>
      </c>
      <c r="D29"/>
      <c r="E29"/>
    </row>
    <row r="30" spans="2:5" x14ac:dyDescent="0.35">
      <c r="B30" s="41" t="s">
        <v>65</v>
      </c>
      <c r="C30" s="40">
        <v>19000112</v>
      </c>
      <c r="D30"/>
      <c r="E30"/>
    </row>
    <row r="31" spans="2:5" x14ac:dyDescent="0.35">
      <c r="C31"/>
      <c r="D31"/>
      <c r="E31"/>
    </row>
    <row r="32" spans="2:5" x14ac:dyDescent="0.35">
      <c r="C32"/>
      <c r="D32"/>
      <c r="E32"/>
    </row>
    <row r="33" customFormat="1" x14ac:dyDescent="0.35"/>
    <row r="34" customFormat="1" x14ac:dyDescent="0.35"/>
    <row r="35" customFormat="1" x14ac:dyDescent="0.35"/>
    <row r="36" customFormat="1" x14ac:dyDescent="0.35"/>
    <row r="37" customFormat="1" x14ac:dyDescent="0.35"/>
    <row r="38" customFormat="1" x14ac:dyDescent="0.35"/>
    <row r="39" customFormat="1" x14ac:dyDescent="0.35"/>
    <row r="40" customFormat="1" x14ac:dyDescent="0.35"/>
    <row r="41" customFormat="1" x14ac:dyDescent="0.35"/>
    <row r="42" customFormat="1" x14ac:dyDescent="0.35"/>
    <row r="43" customFormat="1" x14ac:dyDescent="0.35"/>
    <row r="44" customFormat="1" x14ac:dyDescent="0.35"/>
    <row r="45" customFormat="1" x14ac:dyDescent="0.35"/>
    <row r="46" customFormat="1" x14ac:dyDescent="0.35"/>
    <row r="47" customFormat="1" x14ac:dyDescent="0.35"/>
    <row r="48" customFormat="1" x14ac:dyDescent="0.35"/>
    <row r="49" customFormat="1" x14ac:dyDescent="0.35"/>
    <row r="50" customFormat="1" x14ac:dyDescent="0.35"/>
    <row r="51" customFormat="1" x14ac:dyDescent="0.35"/>
    <row r="52" customFormat="1" x14ac:dyDescent="0.35"/>
    <row r="53" customFormat="1" x14ac:dyDescent="0.35"/>
    <row r="54" customFormat="1" x14ac:dyDescent="0.35"/>
    <row r="55" customFormat="1" x14ac:dyDescent="0.35"/>
    <row r="56" customFormat="1" x14ac:dyDescent="0.35"/>
    <row r="57" customFormat="1" x14ac:dyDescent="0.35"/>
    <row r="58" customFormat="1" x14ac:dyDescent="0.35"/>
    <row r="59" customFormat="1" x14ac:dyDescent="0.35"/>
    <row r="60" customFormat="1" x14ac:dyDescent="0.35"/>
    <row r="61" customFormat="1" x14ac:dyDescent="0.35"/>
    <row r="62" customFormat="1" x14ac:dyDescent="0.35"/>
    <row r="63" customFormat="1" x14ac:dyDescent="0.35"/>
    <row r="64" customFormat="1" x14ac:dyDescent="0.35"/>
    <row r="65" customFormat="1" x14ac:dyDescent="0.35"/>
    <row r="66" customFormat="1" x14ac:dyDescent="0.35"/>
    <row r="67" customFormat="1" x14ac:dyDescent="0.35"/>
    <row r="68" customFormat="1" x14ac:dyDescent="0.35"/>
    <row r="69" customFormat="1" x14ac:dyDescent="0.35"/>
    <row r="70" customFormat="1" x14ac:dyDescent="0.35"/>
    <row r="71" customFormat="1" x14ac:dyDescent="0.35"/>
    <row r="72" customFormat="1" x14ac:dyDescent="0.35"/>
    <row r="73" customFormat="1" x14ac:dyDescent="0.35"/>
    <row r="74" customFormat="1" x14ac:dyDescent="0.35"/>
    <row r="75" customFormat="1" x14ac:dyDescent="0.35"/>
    <row r="76" customFormat="1" x14ac:dyDescent="0.35"/>
    <row r="77" customFormat="1" x14ac:dyDescent="0.35"/>
    <row r="78" customFormat="1" x14ac:dyDescent="0.35"/>
    <row r="79" customFormat="1" x14ac:dyDescent="0.35"/>
    <row r="80" customFormat="1" x14ac:dyDescent="0.35"/>
    <row r="81" customFormat="1" x14ac:dyDescent="0.35"/>
    <row r="82" customFormat="1" x14ac:dyDescent="0.35"/>
    <row r="83" customFormat="1" x14ac:dyDescent="0.35"/>
    <row r="84" customFormat="1" x14ac:dyDescent="0.35"/>
    <row r="85" customFormat="1" x14ac:dyDescent="0.35"/>
    <row r="86" customFormat="1" x14ac:dyDescent="0.35"/>
    <row r="87" customFormat="1" x14ac:dyDescent="0.35"/>
    <row r="88" customFormat="1" x14ac:dyDescent="0.35"/>
    <row r="89" customFormat="1" x14ac:dyDescent="0.35"/>
    <row r="90" customFormat="1" x14ac:dyDescent="0.35"/>
    <row r="91" customFormat="1" x14ac:dyDescent="0.35"/>
    <row r="92" customFormat="1" x14ac:dyDescent="0.35"/>
    <row r="93" customFormat="1" x14ac:dyDescent="0.35"/>
    <row r="94" customFormat="1" x14ac:dyDescent="0.35"/>
    <row r="95" customFormat="1" x14ac:dyDescent="0.35"/>
    <row r="96" customFormat="1" x14ac:dyDescent="0.35"/>
    <row r="97" customFormat="1" x14ac:dyDescent="0.35"/>
    <row r="98" customFormat="1" x14ac:dyDescent="0.35"/>
    <row r="99" customFormat="1" x14ac:dyDescent="0.35"/>
    <row r="100" customFormat="1" x14ac:dyDescent="0.35"/>
    <row r="101" customFormat="1" x14ac:dyDescent="0.35"/>
    <row r="102" customFormat="1" x14ac:dyDescent="0.35"/>
    <row r="103" customFormat="1" x14ac:dyDescent="0.35"/>
    <row r="104" customFormat="1" x14ac:dyDescent="0.35"/>
    <row r="105" customFormat="1" x14ac:dyDescent="0.35"/>
    <row r="106" customFormat="1" x14ac:dyDescent="0.35"/>
    <row r="107" customFormat="1" x14ac:dyDescent="0.35"/>
    <row r="108" customFormat="1" x14ac:dyDescent="0.35"/>
    <row r="109" customFormat="1" x14ac:dyDescent="0.35"/>
    <row r="110" customFormat="1" x14ac:dyDescent="0.35"/>
    <row r="111" customFormat="1" x14ac:dyDescent="0.35"/>
    <row r="112" customFormat="1" x14ac:dyDescent="0.35"/>
    <row r="113" customFormat="1" x14ac:dyDescent="0.35"/>
    <row r="114" customFormat="1" x14ac:dyDescent="0.35"/>
    <row r="115" customFormat="1" x14ac:dyDescent="0.35"/>
    <row r="116" customFormat="1" x14ac:dyDescent="0.35"/>
    <row r="117" customFormat="1" x14ac:dyDescent="0.35"/>
    <row r="118" customFormat="1" x14ac:dyDescent="0.35"/>
    <row r="119" customFormat="1" x14ac:dyDescent="0.35"/>
    <row r="120" customFormat="1" x14ac:dyDescent="0.35"/>
    <row r="121" customFormat="1" x14ac:dyDescent="0.35"/>
    <row r="122" customFormat="1" x14ac:dyDescent="0.35"/>
    <row r="123" customFormat="1" x14ac:dyDescent="0.35"/>
    <row r="124" customFormat="1" x14ac:dyDescent="0.35"/>
    <row r="125" customFormat="1" x14ac:dyDescent="0.35"/>
    <row r="126" customFormat="1" x14ac:dyDescent="0.35"/>
    <row r="127" customFormat="1" x14ac:dyDescent="0.35"/>
    <row r="128" customFormat="1" x14ac:dyDescent="0.35"/>
    <row r="129" customFormat="1" x14ac:dyDescent="0.35"/>
    <row r="130" customFormat="1" x14ac:dyDescent="0.35"/>
    <row r="131" customFormat="1" x14ac:dyDescent="0.35"/>
    <row r="132" customFormat="1" x14ac:dyDescent="0.35"/>
    <row r="133" customFormat="1" x14ac:dyDescent="0.35"/>
    <row r="134" customFormat="1" x14ac:dyDescent="0.35"/>
    <row r="135" customFormat="1" x14ac:dyDescent="0.35"/>
    <row r="136" customFormat="1" x14ac:dyDescent="0.35"/>
    <row r="137" customFormat="1" x14ac:dyDescent="0.35"/>
    <row r="138" customFormat="1" x14ac:dyDescent="0.35"/>
    <row r="139" customFormat="1" x14ac:dyDescent="0.35"/>
    <row r="140" customFormat="1" x14ac:dyDescent="0.35"/>
    <row r="141" customFormat="1" x14ac:dyDescent="0.35"/>
    <row r="142" customFormat="1" x14ac:dyDescent="0.35"/>
    <row r="143" customFormat="1" x14ac:dyDescent="0.35"/>
    <row r="144" customFormat="1" x14ac:dyDescent="0.35"/>
    <row r="145" customFormat="1" x14ac:dyDescent="0.35"/>
    <row r="146" customFormat="1" x14ac:dyDescent="0.35"/>
    <row r="147" customFormat="1" x14ac:dyDescent="0.35"/>
    <row r="148" customFormat="1" x14ac:dyDescent="0.35"/>
    <row r="149" customFormat="1" x14ac:dyDescent="0.35"/>
    <row r="150" customFormat="1" x14ac:dyDescent="0.35"/>
    <row r="151" customFormat="1" x14ac:dyDescent="0.35"/>
    <row r="152" customFormat="1" x14ac:dyDescent="0.35"/>
    <row r="153" customFormat="1" x14ac:dyDescent="0.35"/>
    <row r="154" customFormat="1" x14ac:dyDescent="0.35"/>
    <row r="155" customFormat="1" x14ac:dyDescent="0.35"/>
    <row r="156" customFormat="1" x14ac:dyDescent="0.35"/>
    <row r="157" customFormat="1" x14ac:dyDescent="0.35"/>
    <row r="158" customFormat="1" x14ac:dyDescent="0.35"/>
    <row r="159" customFormat="1" x14ac:dyDescent="0.35"/>
    <row r="160" customFormat="1" x14ac:dyDescent="0.35"/>
    <row r="161" customFormat="1" x14ac:dyDescent="0.35"/>
    <row r="162" customFormat="1" x14ac:dyDescent="0.35"/>
    <row r="163" customFormat="1" x14ac:dyDescent="0.35"/>
    <row r="164" customFormat="1" x14ac:dyDescent="0.35"/>
    <row r="165" customFormat="1" x14ac:dyDescent="0.35"/>
    <row r="166" customFormat="1" x14ac:dyDescent="0.35"/>
    <row r="167" customFormat="1" x14ac:dyDescent="0.35"/>
    <row r="168" customFormat="1" x14ac:dyDescent="0.35"/>
    <row r="169" customFormat="1" x14ac:dyDescent="0.35"/>
    <row r="170" customFormat="1" x14ac:dyDescent="0.35"/>
    <row r="171" customFormat="1" x14ac:dyDescent="0.35"/>
    <row r="172" customFormat="1" x14ac:dyDescent="0.35"/>
    <row r="173" customFormat="1" x14ac:dyDescent="0.35"/>
    <row r="174" customFormat="1" x14ac:dyDescent="0.35"/>
    <row r="175" customFormat="1" x14ac:dyDescent="0.35"/>
    <row r="176" customFormat="1" x14ac:dyDescent="0.35"/>
    <row r="177" customFormat="1" x14ac:dyDescent="0.35"/>
    <row r="178" customFormat="1" x14ac:dyDescent="0.35"/>
    <row r="179" customFormat="1" x14ac:dyDescent="0.35"/>
    <row r="180" customFormat="1" x14ac:dyDescent="0.35"/>
    <row r="181" customFormat="1" x14ac:dyDescent="0.35"/>
    <row r="182" customFormat="1" x14ac:dyDescent="0.35"/>
    <row r="183" customFormat="1" x14ac:dyDescent="0.35"/>
    <row r="184" customFormat="1" x14ac:dyDescent="0.35"/>
    <row r="185" customFormat="1" x14ac:dyDescent="0.35"/>
    <row r="186" customFormat="1" x14ac:dyDescent="0.35"/>
    <row r="187" customFormat="1" x14ac:dyDescent="0.35"/>
    <row r="188" customFormat="1" x14ac:dyDescent="0.35"/>
    <row r="189" customFormat="1" x14ac:dyDescent="0.35"/>
    <row r="190" customFormat="1" x14ac:dyDescent="0.35"/>
    <row r="191" customFormat="1" x14ac:dyDescent="0.35"/>
    <row r="192" customFormat="1" x14ac:dyDescent="0.35"/>
    <row r="193" customFormat="1" x14ac:dyDescent="0.35"/>
    <row r="194" customFormat="1" x14ac:dyDescent="0.35"/>
    <row r="195" customFormat="1" x14ac:dyDescent="0.35"/>
    <row r="196" customFormat="1" x14ac:dyDescent="0.35"/>
    <row r="197" customFormat="1" x14ac:dyDescent="0.35"/>
    <row r="198" customFormat="1" x14ac:dyDescent="0.35"/>
    <row r="199" customFormat="1" x14ac:dyDescent="0.35"/>
    <row r="200" customFormat="1" x14ac:dyDescent="0.35"/>
    <row r="201" customFormat="1" x14ac:dyDescent="0.35"/>
    <row r="202" customFormat="1" x14ac:dyDescent="0.35"/>
    <row r="203" customFormat="1" x14ac:dyDescent="0.35"/>
    <row r="204" customFormat="1" x14ac:dyDescent="0.35"/>
    <row r="205" customFormat="1" x14ac:dyDescent="0.35"/>
    <row r="206" customFormat="1" x14ac:dyDescent="0.35"/>
    <row r="207" customFormat="1" x14ac:dyDescent="0.35"/>
    <row r="208" customFormat="1" x14ac:dyDescent="0.35"/>
    <row r="209" customFormat="1" x14ac:dyDescent="0.35"/>
    <row r="210" customFormat="1" x14ac:dyDescent="0.35"/>
    <row r="211" customFormat="1" x14ac:dyDescent="0.35"/>
    <row r="212" customFormat="1" x14ac:dyDescent="0.35"/>
    <row r="213" customFormat="1" x14ac:dyDescent="0.35"/>
    <row r="214" customFormat="1" x14ac:dyDescent="0.35"/>
    <row r="215" customFormat="1" x14ac:dyDescent="0.35"/>
    <row r="216" customFormat="1" x14ac:dyDescent="0.35"/>
    <row r="217" customFormat="1" x14ac:dyDescent="0.35"/>
    <row r="218" customFormat="1" x14ac:dyDescent="0.35"/>
    <row r="219" customFormat="1" x14ac:dyDescent="0.35"/>
    <row r="220" customFormat="1" x14ac:dyDescent="0.35"/>
    <row r="221" customFormat="1" x14ac:dyDescent="0.35"/>
    <row r="222" customFormat="1" x14ac:dyDescent="0.35"/>
    <row r="223" customFormat="1" x14ac:dyDescent="0.35"/>
    <row r="224" customFormat="1" x14ac:dyDescent="0.35"/>
    <row r="225" customFormat="1" x14ac:dyDescent="0.35"/>
    <row r="226" customFormat="1" x14ac:dyDescent="0.35"/>
    <row r="227" customFormat="1" x14ac:dyDescent="0.35"/>
    <row r="228" customFormat="1" x14ac:dyDescent="0.35"/>
    <row r="229" customFormat="1" x14ac:dyDescent="0.35"/>
    <row r="230" customFormat="1" x14ac:dyDescent="0.35"/>
    <row r="231" customFormat="1" x14ac:dyDescent="0.35"/>
    <row r="232" customFormat="1" x14ac:dyDescent="0.35"/>
    <row r="233" customFormat="1" x14ac:dyDescent="0.35"/>
    <row r="234" customFormat="1" x14ac:dyDescent="0.35"/>
    <row r="235" customFormat="1" x14ac:dyDescent="0.35"/>
    <row r="236" customFormat="1" x14ac:dyDescent="0.35"/>
    <row r="237" customFormat="1" x14ac:dyDescent="0.35"/>
    <row r="238" customFormat="1" x14ac:dyDescent="0.35"/>
    <row r="239" customFormat="1" x14ac:dyDescent="0.35"/>
    <row r="240" customFormat="1" x14ac:dyDescent="0.35"/>
    <row r="241" customFormat="1" x14ac:dyDescent="0.35"/>
    <row r="242" customFormat="1" x14ac:dyDescent="0.35"/>
    <row r="243" customFormat="1" x14ac:dyDescent="0.35"/>
    <row r="244" customFormat="1" x14ac:dyDescent="0.35"/>
    <row r="245" customFormat="1" x14ac:dyDescent="0.35"/>
    <row r="246" customFormat="1" x14ac:dyDescent="0.35"/>
    <row r="247" customFormat="1" x14ac:dyDescent="0.35"/>
    <row r="248" customFormat="1" x14ac:dyDescent="0.35"/>
    <row r="249" customFormat="1" x14ac:dyDescent="0.35"/>
    <row r="250" customFormat="1" x14ac:dyDescent="0.35"/>
    <row r="251" customFormat="1" x14ac:dyDescent="0.35"/>
    <row r="252" customFormat="1" x14ac:dyDescent="0.35"/>
  </sheetData>
  <conditionalFormatting pivot="1" sqref="C11:C1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:C2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&amp;L&amp;"-,Bold"&amp;16&amp;K07-023AtliQ Exclusive&amp;R&amp;G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76A51E-118F-426C-9B33-923042613E74}">
  <dimension ref="B3:G260"/>
  <sheetViews>
    <sheetView showGridLines="0" view="pageLayout" topLeftCell="B1" zoomScale="56" zoomScaleNormal="100" zoomScalePageLayoutView="56" workbookViewId="0">
      <selection activeCell="C4" sqref="C4"/>
    </sheetView>
  </sheetViews>
  <sheetFormatPr defaultRowHeight="14.5" x14ac:dyDescent="0.35"/>
  <cols>
    <col min="1" max="1" width="10.08984375" bestFit="1" customWidth="1"/>
    <col min="2" max="2" width="37.7265625" bestFit="1" customWidth="1"/>
    <col min="3" max="3" width="7.1796875" style="3" bestFit="1" customWidth="1"/>
    <col min="4" max="4" width="9.1796875" style="3" bestFit="1" customWidth="1"/>
    <col min="5" max="5" width="13.54296875" style="3" bestFit="1" customWidth="1"/>
    <col min="6" max="7" width="15" bestFit="1" customWidth="1"/>
    <col min="8" max="8" width="7.90625" bestFit="1" customWidth="1"/>
    <col min="9" max="10" width="6.6328125" bestFit="1" customWidth="1"/>
    <col min="11" max="11" width="7.90625" bestFit="1" customWidth="1"/>
    <col min="12" max="13" width="6.6328125" bestFit="1" customWidth="1"/>
    <col min="14" max="14" width="7.90625" bestFit="1" customWidth="1"/>
    <col min="15" max="16" width="6.6328125" bestFit="1" customWidth="1"/>
    <col min="17" max="17" width="7.90625" bestFit="1" customWidth="1"/>
    <col min="18" max="18" width="6.6328125" bestFit="1" customWidth="1"/>
    <col min="19" max="20" width="7.90625" bestFit="1" customWidth="1"/>
    <col min="21" max="21" width="6.6328125" bestFit="1" customWidth="1"/>
    <col min="22" max="23" width="7.90625" bestFit="1" customWidth="1"/>
    <col min="24" max="24" width="6.6328125" bestFit="1" customWidth="1"/>
    <col min="25" max="26" width="7.90625" bestFit="1" customWidth="1"/>
    <col min="27" max="27" width="6.6328125" bestFit="1" customWidth="1"/>
    <col min="28" max="29" width="7.90625" bestFit="1" customWidth="1"/>
    <col min="30" max="30" width="6.6328125" bestFit="1" customWidth="1"/>
    <col min="31" max="38" width="7.90625" bestFit="1" customWidth="1"/>
    <col min="39" max="41" width="10.90625" bestFit="1" customWidth="1"/>
    <col min="42" max="42" width="7.1796875" bestFit="1" customWidth="1"/>
    <col min="43" max="43" width="7.90625" bestFit="1" customWidth="1"/>
    <col min="44" max="45" width="6.08984375" bestFit="1" customWidth="1"/>
    <col min="46" max="46" width="7.90625" bestFit="1" customWidth="1"/>
    <col min="47" max="48" width="6.08984375" bestFit="1" customWidth="1"/>
    <col min="49" max="49" width="7.90625" bestFit="1" customWidth="1"/>
    <col min="50" max="50" width="6.08984375" bestFit="1" customWidth="1"/>
    <col min="51" max="51" width="7.6328125" bestFit="1" customWidth="1"/>
    <col min="52" max="52" width="7.90625" bestFit="1" customWidth="1"/>
    <col min="53" max="54" width="6.08984375" bestFit="1" customWidth="1"/>
    <col min="55" max="55" width="7.90625" bestFit="1" customWidth="1"/>
    <col min="56" max="57" width="6.08984375" bestFit="1" customWidth="1"/>
    <col min="58" max="58" width="6.6328125" bestFit="1" customWidth="1"/>
    <col min="59" max="59" width="6.08984375" bestFit="1" customWidth="1"/>
    <col min="60" max="60" width="7.1796875" bestFit="1" customWidth="1"/>
    <col min="61" max="61" width="6.6328125" bestFit="1" customWidth="1"/>
    <col min="62" max="63" width="6.08984375" bestFit="1" customWidth="1"/>
    <col min="64" max="64" width="6.6328125" bestFit="1" customWidth="1"/>
    <col min="65" max="66" width="6.08984375" bestFit="1" customWidth="1"/>
    <col min="67" max="67" width="7.90625" bestFit="1" customWidth="1"/>
    <col min="68" max="68" width="6.08984375" bestFit="1" customWidth="1"/>
    <col min="69" max="69" width="7.1796875" bestFit="1" customWidth="1"/>
    <col min="70" max="70" width="7.90625" bestFit="1" customWidth="1"/>
    <col min="71" max="72" width="6.08984375" bestFit="1" customWidth="1"/>
    <col min="73" max="73" width="7.90625" bestFit="1" customWidth="1"/>
    <col min="74" max="76" width="6.08984375" bestFit="1" customWidth="1"/>
    <col min="77" max="77" width="7.90625" bestFit="1" customWidth="1"/>
    <col min="78" max="78" width="7.1796875" bestFit="1" customWidth="1"/>
    <col min="79" max="79" width="6.08984375" bestFit="1" customWidth="1"/>
    <col min="80" max="80" width="7.90625" bestFit="1" customWidth="1"/>
    <col min="81" max="82" width="6.08984375" bestFit="1" customWidth="1"/>
    <col min="83" max="83" width="7.90625" bestFit="1" customWidth="1"/>
    <col min="84" max="85" width="6.08984375" bestFit="1" customWidth="1"/>
    <col min="86" max="86" width="7.90625" bestFit="1" customWidth="1"/>
    <col min="87" max="87" width="7.6328125" bestFit="1" customWidth="1"/>
    <col min="88" max="88" width="6.08984375" bestFit="1" customWidth="1"/>
    <col min="89" max="89" width="7.90625" bestFit="1" customWidth="1"/>
    <col min="90" max="91" width="6.08984375" bestFit="1" customWidth="1"/>
    <col min="92" max="92" width="7.90625" bestFit="1" customWidth="1"/>
    <col min="93" max="94" width="6.08984375" bestFit="1" customWidth="1"/>
    <col min="95" max="95" width="7.90625" bestFit="1" customWidth="1"/>
    <col min="96" max="96" width="7.1796875" bestFit="1" customWidth="1"/>
    <col min="97" max="97" width="6.08984375" bestFit="1" customWidth="1"/>
    <col min="98" max="98" width="7.90625" bestFit="1" customWidth="1"/>
    <col min="99" max="100" width="6.08984375" bestFit="1" customWidth="1"/>
    <col min="101" max="101" width="7.90625" bestFit="1" customWidth="1"/>
    <col min="102" max="103" width="6.08984375" bestFit="1" customWidth="1"/>
    <col min="104" max="104" width="7.90625" bestFit="1" customWidth="1"/>
    <col min="105" max="105" width="7.1796875" bestFit="1" customWidth="1"/>
    <col min="106" max="106" width="6.08984375" bestFit="1" customWidth="1"/>
    <col min="107" max="107" width="7.90625" bestFit="1" customWidth="1"/>
    <col min="108" max="109" width="6.08984375" bestFit="1" customWidth="1"/>
    <col min="110" max="110" width="7.90625" bestFit="1" customWidth="1"/>
    <col min="111" max="113" width="10.90625" bestFit="1" customWidth="1"/>
  </cols>
  <sheetData>
    <row r="3" spans="2:7" ht="15.5" x14ac:dyDescent="0.35">
      <c r="B3" s="16" t="s">
        <v>67</v>
      </c>
    </row>
    <row r="4" spans="2:7" ht="15.5" x14ac:dyDescent="0.35">
      <c r="B4" s="5" t="s">
        <v>60</v>
      </c>
      <c r="C4" s="6" t="s" vm="1">
        <v>64</v>
      </c>
      <c r="F4" s="16"/>
      <c r="G4" s="16"/>
    </row>
    <row r="5" spans="2:7" ht="15.5" x14ac:dyDescent="0.35">
      <c r="B5" s="43" t="s">
        <v>0</v>
      </c>
      <c r="C5" s="6" t="s" vm="2">
        <v>64</v>
      </c>
      <c r="E5" s="37" t="s">
        <v>80</v>
      </c>
      <c r="F5" s="69"/>
      <c r="G5" s="69"/>
    </row>
    <row r="6" spans="2:7" x14ac:dyDescent="0.35">
      <c r="B6" s="5" t="s">
        <v>24</v>
      </c>
      <c r="C6" s="6" t="s" vm="3">
        <v>64</v>
      </c>
      <c r="E6" s="37" t="s">
        <v>81</v>
      </c>
      <c r="F6" s="70"/>
      <c r="G6" s="70"/>
    </row>
    <row r="8" spans="2:7" x14ac:dyDescent="0.35">
      <c r="B8" s="30" t="s">
        <v>82</v>
      </c>
      <c r="C8" s="36" t="s">
        <v>61</v>
      </c>
      <c r="D8" s="27" t="s">
        <v>62</v>
      </c>
      <c r="E8"/>
    </row>
    <row r="9" spans="2:7" x14ac:dyDescent="0.35">
      <c r="B9" s="7" t="s">
        <v>33</v>
      </c>
      <c r="C9" s="22"/>
      <c r="D9" s="22">
        <v>4394981.7300000004</v>
      </c>
      <c r="E9"/>
    </row>
    <row r="10" spans="2:7" x14ac:dyDescent="0.35">
      <c r="B10" s="8" t="s">
        <v>39</v>
      </c>
      <c r="C10" s="23"/>
      <c r="D10" s="23">
        <v>14207395.529999999</v>
      </c>
      <c r="E10"/>
    </row>
    <row r="11" spans="2:7" x14ac:dyDescent="0.35">
      <c r="B11" s="8" t="s">
        <v>29</v>
      </c>
      <c r="C11" s="23"/>
      <c r="D11" s="23">
        <v>19524227.91</v>
      </c>
      <c r="E11"/>
    </row>
    <row r="12" spans="2:7" x14ac:dyDescent="0.35">
      <c r="B12" s="8" t="s">
        <v>28</v>
      </c>
      <c r="C12" s="23"/>
      <c r="D12" s="23">
        <v>11701437.68</v>
      </c>
      <c r="E12"/>
    </row>
    <row r="13" spans="2:7" x14ac:dyDescent="0.35">
      <c r="B13" s="8" t="s">
        <v>34</v>
      </c>
      <c r="C13" s="23"/>
      <c r="D13" s="23">
        <v>3508874.52</v>
      </c>
      <c r="E13"/>
    </row>
    <row r="14" spans="2:7" x14ac:dyDescent="0.35">
      <c r="B14" s="8" t="s">
        <v>53</v>
      </c>
      <c r="C14" s="23"/>
      <c r="D14" s="23">
        <v>4210009.2300000004</v>
      </c>
      <c r="E14"/>
    </row>
    <row r="15" spans="2:7" x14ac:dyDescent="0.35">
      <c r="B15" s="8" t="s">
        <v>42</v>
      </c>
      <c r="C15" s="23"/>
      <c r="D15" s="23">
        <v>4862675.75</v>
      </c>
      <c r="E15"/>
    </row>
    <row r="16" spans="2:7" x14ac:dyDescent="0.35">
      <c r="B16" s="8" t="s">
        <v>41</v>
      </c>
      <c r="C16" s="23"/>
      <c r="D16" s="23">
        <v>1676224.51</v>
      </c>
      <c r="E16"/>
    </row>
    <row r="17" spans="2:5" x14ac:dyDescent="0.35">
      <c r="B17" s="8" t="s">
        <v>56</v>
      </c>
      <c r="C17" s="23"/>
      <c r="D17" s="23">
        <v>13657515.859999999</v>
      </c>
      <c r="E17"/>
    </row>
    <row r="18" spans="2:5" x14ac:dyDescent="0.35">
      <c r="B18" s="8" t="s">
        <v>38</v>
      </c>
      <c r="C18" s="23"/>
      <c r="D18" s="23">
        <v>2846079.8</v>
      </c>
      <c r="E18"/>
    </row>
    <row r="19" spans="2:5" x14ac:dyDescent="0.35">
      <c r="B19" s="8" t="s">
        <v>37</v>
      </c>
      <c r="C19" s="23"/>
      <c r="D19" s="23">
        <v>2294921.14</v>
      </c>
      <c r="E19"/>
    </row>
    <row r="20" spans="2:5" x14ac:dyDescent="0.35">
      <c r="B20" s="8" t="s">
        <v>50</v>
      </c>
      <c r="C20" s="23"/>
      <c r="D20" s="23">
        <v>21983053.98</v>
      </c>
      <c r="E20"/>
    </row>
    <row r="21" spans="2:5" x14ac:dyDescent="0.35">
      <c r="B21" s="8" t="s">
        <v>55</v>
      </c>
      <c r="C21" s="23"/>
      <c r="D21" s="23">
        <v>15411654.33</v>
      </c>
      <c r="E21"/>
    </row>
    <row r="22" spans="2:5" x14ac:dyDescent="0.35">
      <c r="B22" s="8" t="s">
        <v>49</v>
      </c>
      <c r="C22" s="23"/>
      <c r="D22" s="23">
        <v>20738249.41</v>
      </c>
      <c r="E22"/>
    </row>
    <row r="23" spans="2:5" x14ac:dyDescent="0.35">
      <c r="B23" s="8" t="s">
        <v>54</v>
      </c>
      <c r="C23" s="23"/>
      <c r="D23" s="23">
        <v>17895529.77</v>
      </c>
      <c r="E23"/>
    </row>
    <row r="24" spans="2:5" x14ac:dyDescent="0.35">
      <c r="B24" s="8" t="s">
        <v>31</v>
      </c>
      <c r="C24" s="23"/>
      <c r="D24" s="23">
        <v>17248401.5</v>
      </c>
      <c r="E24"/>
    </row>
    <row r="25" spans="2:5" x14ac:dyDescent="0.35">
      <c r="B25" s="17" t="s">
        <v>65</v>
      </c>
      <c r="C25" s="33"/>
      <c r="D25" s="33">
        <v>176161232.65000001</v>
      </c>
      <c r="E25"/>
    </row>
    <row r="26" spans="2:5" x14ac:dyDescent="0.35">
      <c r="C26"/>
      <c r="D26"/>
      <c r="E26"/>
    </row>
    <row r="27" spans="2:5" x14ac:dyDescent="0.35">
      <c r="C27"/>
      <c r="D27"/>
      <c r="E27"/>
    </row>
    <row r="28" spans="2:5" x14ac:dyDescent="0.35">
      <c r="C28"/>
      <c r="D28"/>
      <c r="E28"/>
    </row>
    <row r="29" spans="2:5" x14ac:dyDescent="0.35">
      <c r="C29"/>
      <c r="D29"/>
      <c r="E29"/>
    </row>
    <row r="30" spans="2:5" x14ac:dyDescent="0.35">
      <c r="C30"/>
      <c r="D30"/>
      <c r="E30"/>
    </row>
    <row r="31" spans="2:5" x14ac:dyDescent="0.35">
      <c r="C31"/>
      <c r="D31"/>
      <c r="E31"/>
    </row>
    <row r="32" spans="2:5" x14ac:dyDescent="0.35">
      <c r="C32"/>
      <c r="D32"/>
      <c r="E32"/>
    </row>
    <row r="33" customFormat="1" x14ac:dyDescent="0.35"/>
    <row r="34" customFormat="1" x14ac:dyDescent="0.35"/>
    <row r="35" customFormat="1" x14ac:dyDescent="0.35"/>
    <row r="36" customFormat="1" x14ac:dyDescent="0.35"/>
    <row r="37" customFormat="1" x14ac:dyDescent="0.35"/>
    <row r="38" customFormat="1" x14ac:dyDescent="0.35"/>
    <row r="39" customFormat="1" x14ac:dyDescent="0.35"/>
    <row r="40" customFormat="1" x14ac:dyDescent="0.35"/>
    <row r="41" customFormat="1" x14ac:dyDescent="0.35"/>
    <row r="42" customFormat="1" x14ac:dyDescent="0.35"/>
    <row r="43" customFormat="1" x14ac:dyDescent="0.35"/>
    <row r="44" customFormat="1" x14ac:dyDescent="0.35"/>
    <row r="45" customFormat="1" x14ac:dyDescent="0.35"/>
    <row r="46" customFormat="1" x14ac:dyDescent="0.35"/>
    <row r="47" customFormat="1" x14ac:dyDescent="0.35"/>
    <row r="48" customFormat="1" x14ac:dyDescent="0.35"/>
    <row r="49" customFormat="1" x14ac:dyDescent="0.35"/>
    <row r="50" customFormat="1" x14ac:dyDescent="0.35"/>
    <row r="51" customFormat="1" x14ac:dyDescent="0.35"/>
    <row r="52" customFormat="1" x14ac:dyDescent="0.35"/>
    <row r="53" customFormat="1" x14ac:dyDescent="0.35"/>
    <row r="54" customFormat="1" x14ac:dyDescent="0.35"/>
    <row r="55" customFormat="1" x14ac:dyDescent="0.35"/>
    <row r="56" customFormat="1" x14ac:dyDescent="0.35"/>
    <row r="57" customFormat="1" x14ac:dyDescent="0.35"/>
    <row r="58" customFormat="1" x14ac:dyDescent="0.35"/>
    <row r="59" customFormat="1" x14ac:dyDescent="0.35"/>
    <row r="60" customFormat="1" x14ac:dyDescent="0.35"/>
    <row r="61" customFormat="1" x14ac:dyDescent="0.35"/>
    <row r="62" customFormat="1" x14ac:dyDescent="0.35"/>
    <row r="63" customFormat="1" x14ac:dyDescent="0.35"/>
    <row r="64" customFormat="1" x14ac:dyDescent="0.35"/>
    <row r="65" customFormat="1" x14ac:dyDescent="0.35"/>
    <row r="66" customFormat="1" x14ac:dyDescent="0.35"/>
    <row r="67" customFormat="1" x14ac:dyDescent="0.35"/>
    <row r="68" customFormat="1" x14ac:dyDescent="0.35"/>
    <row r="69" customFormat="1" x14ac:dyDescent="0.35"/>
    <row r="70" customFormat="1" x14ac:dyDescent="0.35"/>
    <row r="71" customFormat="1" x14ac:dyDescent="0.35"/>
    <row r="72" customFormat="1" x14ac:dyDescent="0.35"/>
    <row r="73" customFormat="1" x14ac:dyDescent="0.35"/>
    <row r="74" customFormat="1" x14ac:dyDescent="0.35"/>
    <row r="75" customFormat="1" x14ac:dyDescent="0.35"/>
    <row r="76" customFormat="1" x14ac:dyDescent="0.35"/>
    <row r="77" customFormat="1" x14ac:dyDescent="0.35"/>
    <row r="78" customFormat="1" x14ac:dyDescent="0.35"/>
    <row r="79" customFormat="1" x14ac:dyDescent="0.35"/>
    <row r="80" customFormat="1" x14ac:dyDescent="0.35"/>
    <row r="81" customFormat="1" x14ac:dyDescent="0.35"/>
    <row r="82" customFormat="1" x14ac:dyDescent="0.35"/>
    <row r="83" customFormat="1" x14ac:dyDescent="0.35"/>
    <row r="84" customFormat="1" x14ac:dyDescent="0.35"/>
    <row r="85" customFormat="1" x14ac:dyDescent="0.35"/>
    <row r="86" customFormat="1" x14ac:dyDescent="0.35"/>
    <row r="87" customFormat="1" x14ac:dyDescent="0.35"/>
    <row r="88" customFormat="1" x14ac:dyDescent="0.35"/>
    <row r="89" customFormat="1" x14ac:dyDescent="0.35"/>
    <row r="90" customFormat="1" x14ac:dyDescent="0.35"/>
    <row r="91" customFormat="1" x14ac:dyDescent="0.35"/>
    <row r="92" customFormat="1" x14ac:dyDescent="0.35"/>
    <row r="93" customFormat="1" x14ac:dyDescent="0.35"/>
    <row r="94" customFormat="1" x14ac:dyDescent="0.35"/>
    <row r="95" customFormat="1" x14ac:dyDescent="0.35"/>
    <row r="96" customFormat="1" x14ac:dyDescent="0.35"/>
    <row r="97" customFormat="1" x14ac:dyDescent="0.35"/>
    <row r="98" customFormat="1" x14ac:dyDescent="0.35"/>
    <row r="99" customFormat="1" x14ac:dyDescent="0.35"/>
    <row r="100" customFormat="1" x14ac:dyDescent="0.35"/>
    <row r="101" customFormat="1" x14ac:dyDescent="0.35"/>
    <row r="102" customFormat="1" x14ac:dyDescent="0.35"/>
    <row r="103" customFormat="1" x14ac:dyDescent="0.35"/>
    <row r="104" customFormat="1" x14ac:dyDescent="0.35"/>
    <row r="105" customFormat="1" x14ac:dyDescent="0.35"/>
    <row r="106" customFormat="1" x14ac:dyDescent="0.35"/>
    <row r="107" customFormat="1" x14ac:dyDescent="0.35"/>
    <row r="108" customFormat="1" x14ac:dyDescent="0.35"/>
    <row r="109" customFormat="1" x14ac:dyDescent="0.35"/>
    <row r="110" customFormat="1" x14ac:dyDescent="0.35"/>
    <row r="111" customFormat="1" x14ac:dyDescent="0.35"/>
    <row r="112" customFormat="1" x14ac:dyDescent="0.35"/>
    <row r="113" customFormat="1" x14ac:dyDescent="0.35"/>
    <row r="114" customFormat="1" x14ac:dyDescent="0.35"/>
    <row r="115" customFormat="1" x14ac:dyDescent="0.35"/>
    <row r="116" customFormat="1" x14ac:dyDescent="0.35"/>
    <row r="117" customFormat="1" x14ac:dyDescent="0.35"/>
    <row r="118" customFormat="1" x14ac:dyDescent="0.35"/>
    <row r="119" customFormat="1" x14ac:dyDescent="0.35"/>
    <row r="120" customFormat="1" x14ac:dyDescent="0.35"/>
    <row r="121" customFormat="1" x14ac:dyDescent="0.35"/>
    <row r="122" customFormat="1" x14ac:dyDescent="0.35"/>
    <row r="123" customFormat="1" x14ac:dyDescent="0.35"/>
    <row r="124" customFormat="1" x14ac:dyDescent="0.35"/>
    <row r="125" customFormat="1" x14ac:dyDescent="0.35"/>
    <row r="126" customFormat="1" x14ac:dyDescent="0.35"/>
    <row r="127" customFormat="1" x14ac:dyDescent="0.35"/>
    <row r="128" customFormat="1" x14ac:dyDescent="0.35"/>
    <row r="129" customFormat="1" x14ac:dyDescent="0.35"/>
    <row r="130" customFormat="1" x14ac:dyDescent="0.35"/>
    <row r="131" customFormat="1" x14ac:dyDescent="0.35"/>
    <row r="132" customFormat="1" x14ac:dyDescent="0.35"/>
    <row r="133" customFormat="1" x14ac:dyDescent="0.35"/>
    <row r="134" customFormat="1" x14ac:dyDescent="0.35"/>
    <row r="135" customFormat="1" x14ac:dyDescent="0.35"/>
    <row r="136" customFormat="1" x14ac:dyDescent="0.35"/>
    <row r="137" customFormat="1" x14ac:dyDescent="0.35"/>
    <row r="138" customFormat="1" x14ac:dyDescent="0.35"/>
    <row r="139" customFormat="1" x14ac:dyDescent="0.35"/>
    <row r="140" customFormat="1" x14ac:dyDescent="0.35"/>
    <row r="141" customFormat="1" x14ac:dyDescent="0.35"/>
    <row r="142" customFormat="1" x14ac:dyDescent="0.35"/>
    <row r="143" customFormat="1" x14ac:dyDescent="0.35"/>
    <row r="144" customFormat="1" x14ac:dyDescent="0.35"/>
    <row r="145" customFormat="1" x14ac:dyDescent="0.35"/>
    <row r="146" customFormat="1" x14ac:dyDescent="0.35"/>
    <row r="147" customFormat="1" x14ac:dyDescent="0.35"/>
    <row r="148" customFormat="1" x14ac:dyDescent="0.35"/>
    <row r="149" customFormat="1" x14ac:dyDescent="0.35"/>
    <row r="150" customFormat="1" x14ac:dyDescent="0.35"/>
    <row r="151" customFormat="1" x14ac:dyDescent="0.35"/>
    <row r="152" customFormat="1" x14ac:dyDescent="0.35"/>
    <row r="153" customFormat="1" x14ac:dyDescent="0.35"/>
    <row r="154" customFormat="1" x14ac:dyDescent="0.35"/>
    <row r="155" customFormat="1" x14ac:dyDescent="0.35"/>
    <row r="156" customFormat="1" x14ac:dyDescent="0.35"/>
    <row r="157" customFormat="1" x14ac:dyDescent="0.35"/>
    <row r="158" customFormat="1" x14ac:dyDescent="0.35"/>
    <row r="159" customFormat="1" x14ac:dyDescent="0.35"/>
    <row r="160" customFormat="1" x14ac:dyDescent="0.35"/>
    <row r="161" customFormat="1" x14ac:dyDescent="0.35"/>
    <row r="162" customFormat="1" x14ac:dyDescent="0.35"/>
    <row r="163" customFormat="1" x14ac:dyDescent="0.35"/>
    <row r="164" customFormat="1" x14ac:dyDescent="0.35"/>
    <row r="165" customFormat="1" x14ac:dyDescent="0.35"/>
    <row r="166" customFormat="1" x14ac:dyDescent="0.35"/>
    <row r="167" customFormat="1" x14ac:dyDescent="0.35"/>
    <row r="168" customFormat="1" x14ac:dyDescent="0.35"/>
    <row r="169" customFormat="1" x14ac:dyDescent="0.35"/>
    <row r="170" customFormat="1" x14ac:dyDescent="0.35"/>
    <row r="171" customFormat="1" x14ac:dyDescent="0.35"/>
    <row r="172" customFormat="1" x14ac:dyDescent="0.35"/>
    <row r="173" customFormat="1" x14ac:dyDescent="0.35"/>
    <row r="174" customFormat="1" x14ac:dyDescent="0.35"/>
    <row r="175" customFormat="1" x14ac:dyDescent="0.35"/>
    <row r="176" customFormat="1" x14ac:dyDescent="0.35"/>
    <row r="177" customFormat="1" x14ac:dyDescent="0.35"/>
    <row r="178" customFormat="1" x14ac:dyDescent="0.35"/>
    <row r="179" customFormat="1" x14ac:dyDescent="0.35"/>
    <row r="180" customFormat="1" x14ac:dyDescent="0.35"/>
    <row r="181" customFormat="1" x14ac:dyDescent="0.35"/>
    <row r="182" customFormat="1" x14ac:dyDescent="0.35"/>
    <row r="183" customFormat="1" x14ac:dyDescent="0.35"/>
    <row r="184" customFormat="1" x14ac:dyDescent="0.35"/>
    <row r="185" customFormat="1" x14ac:dyDescent="0.35"/>
    <row r="186" customFormat="1" x14ac:dyDescent="0.35"/>
    <row r="187" customFormat="1" x14ac:dyDescent="0.35"/>
    <row r="188" customFormat="1" x14ac:dyDescent="0.35"/>
    <row r="189" customFormat="1" x14ac:dyDescent="0.35"/>
    <row r="190" customFormat="1" x14ac:dyDescent="0.35"/>
    <row r="191" customFormat="1" x14ac:dyDescent="0.35"/>
    <row r="192" customFormat="1" x14ac:dyDescent="0.35"/>
    <row r="193" customFormat="1" x14ac:dyDescent="0.35"/>
    <row r="194" customFormat="1" x14ac:dyDescent="0.35"/>
    <row r="195" customFormat="1" x14ac:dyDescent="0.35"/>
    <row r="196" customFormat="1" x14ac:dyDescent="0.35"/>
    <row r="197" customFormat="1" x14ac:dyDescent="0.35"/>
    <row r="198" customFormat="1" x14ac:dyDescent="0.35"/>
    <row r="199" customFormat="1" x14ac:dyDescent="0.35"/>
    <row r="200" customFormat="1" x14ac:dyDescent="0.35"/>
    <row r="201" customFormat="1" x14ac:dyDescent="0.35"/>
    <row r="202" customFormat="1" x14ac:dyDescent="0.35"/>
    <row r="203" customFormat="1" x14ac:dyDescent="0.35"/>
    <row r="204" customFormat="1" x14ac:dyDescent="0.35"/>
    <row r="205" customFormat="1" x14ac:dyDescent="0.35"/>
    <row r="206" customFormat="1" x14ac:dyDescent="0.35"/>
    <row r="207" customFormat="1" x14ac:dyDescent="0.35"/>
    <row r="208" customFormat="1" x14ac:dyDescent="0.35"/>
    <row r="209" customFormat="1" x14ac:dyDescent="0.35"/>
    <row r="210" customFormat="1" x14ac:dyDescent="0.35"/>
    <row r="211" customFormat="1" x14ac:dyDescent="0.35"/>
    <row r="212" customFormat="1" x14ac:dyDescent="0.35"/>
    <row r="213" customFormat="1" x14ac:dyDescent="0.35"/>
    <row r="214" customFormat="1" x14ac:dyDescent="0.35"/>
    <row r="215" customFormat="1" x14ac:dyDescent="0.35"/>
    <row r="216" customFormat="1" x14ac:dyDescent="0.35"/>
    <row r="217" customFormat="1" x14ac:dyDescent="0.35"/>
    <row r="218" customFormat="1" x14ac:dyDescent="0.35"/>
    <row r="219" customFormat="1" x14ac:dyDescent="0.35"/>
    <row r="220" customFormat="1" x14ac:dyDescent="0.35"/>
    <row r="221" customFormat="1" x14ac:dyDescent="0.35"/>
    <row r="222" customFormat="1" x14ac:dyDescent="0.35"/>
    <row r="223" customFormat="1" x14ac:dyDescent="0.35"/>
    <row r="224" customFormat="1" x14ac:dyDescent="0.35"/>
    <row r="225" customFormat="1" x14ac:dyDescent="0.35"/>
    <row r="226" customFormat="1" x14ac:dyDescent="0.35"/>
    <row r="227" customFormat="1" x14ac:dyDescent="0.35"/>
    <row r="228" customFormat="1" x14ac:dyDescent="0.35"/>
    <row r="229" customFormat="1" x14ac:dyDescent="0.35"/>
    <row r="230" customFormat="1" x14ac:dyDescent="0.35"/>
    <row r="231" customFormat="1" x14ac:dyDescent="0.35"/>
    <row r="232" customFormat="1" x14ac:dyDescent="0.35"/>
    <row r="233" customFormat="1" x14ac:dyDescent="0.35"/>
    <row r="234" customFormat="1" x14ac:dyDescent="0.35"/>
    <row r="235" customFormat="1" x14ac:dyDescent="0.35"/>
    <row r="236" customFormat="1" x14ac:dyDescent="0.35"/>
    <row r="237" customFormat="1" x14ac:dyDescent="0.35"/>
    <row r="238" customFormat="1" x14ac:dyDescent="0.35"/>
    <row r="239" customFormat="1" x14ac:dyDescent="0.35"/>
    <row r="240" customFormat="1" x14ac:dyDescent="0.35"/>
    <row r="241" customFormat="1" x14ac:dyDescent="0.35"/>
    <row r="242" customFormat="1" x14ac:dyDescent="0.35"/>
    <row r="243" customFormat="1" x14ac:dyDescent="0.35"/>
    <row r="244" customFormat="1" x14ac:dyDescent="0.35"/>
    <row r="245" customFormat="1" x14ac:dyDescent="0.35"/>
    <row r="246" customFormat="1" x14ac:dyDescent="0.35"/>
    <row r="247" customFormat="1" x14ac:dyDescent="0.35"/>
    <row r="248" customFormat="1" x14ac:dyDescent="0.35"/>
    <row r="249" customFormat="1" x14ac:dyDescent="0.35"/>
    <row r="250" customFormat="1" x14ac:dyDescent="0.35"/>
    <row r="251" customFormat="1" x14ac:dyDescent="0.35"/>
    <row r="252" customFormat="1" x14ac:dyDescent="0.35"/>
    <row r="253" customFormat="1" x14ac:dyDescent="0.35"/>
    <row r="254" customFormat="1" x14ac:dyDescent="0.35"/>
    <row r="255" customFormat="1" x14ac:dyDescent="0.35"/>
    <row r="256" customFormat="1" x14ac:dyDescent="0.35"/>
    <row r="257" customFormat="1" x14ac:dyDescent="0.35"/>
    <row r="258" customFormat="1" x14ac:dyDescent="0.35"/>
    <row r="259" customFormat="1" x14ac:dyDescent="0.35"/>
    <row r="260" customFormat="1" x14ac:dyDescent="0.35"/>
  </sheetData>
  <mergeCells count="2">
    <mergeCell ref="F5:G5"/>
    <mergeCell ref="F6:G6"/>
  </mergeCells>
  <conditionalFormatting pivot="1" sqref="D9:D2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{C422407D-F1B8-4CC7-B58C-55E4592643EC}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&amp;L&amp;"-,Bold"&amp;16&amp;K07-023AtliQ Exclusive&amp;R&amp;G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422407D-F1B8-4CC7-B58C-55E4592643E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D9:D24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76D9BC-B005-4758-87A5-C66A029D1CC6}">
  <dimension ref="B3:G260"/>
  <sheetViews>
    <sheetView showGridLines="0" view="pageLayout" zoomScale="56" zoomScaleNormal="100" zoomScalePageLayoutView="56" workbookViewId="0">
      <selection activeCell="E25" sqref="E25"/>
    </sheetView>
  </sheetViews>
  <sheetFormatPr defaultRowHeight="14.5" x14ac:dyDescent="0.35"/>
  <cols>
    <col min="1" max="1" width="10.08984375" bestFit="1" customWidth="1"/>
    <col min="2" max="2" width="16.36328125" bestFit="1" customWidth="1"/>
    <col min="3" max="3" width="9.1796875" style="3" bestFit="1" customWidth="1"/>
    <col min="4" max="5" width="15" style="3" bestFit="1" customWidth="1"/>
    <col min="6" max="7" width="15" bestFit="1" customWidth="1"/>
    <col min="8" max="8" width="7.90625" bestFit="1" customWidth="1"/>
    <col min="9" max="10" width="6.6328125" bestFit="1" customWidth="1"/>
    <col min="11" max="11" width="7.90625" bestFit="1" customWidth="1"/>
    <col min="12" max="13" width="6.6328125" bestFit="1" customWidth="1"/>
    <col min="14" max="14" width="7.90625" bestFit="1" customWidth="1"/>
    <col min="15" max="16" width="6.6328125" bestFit="1" customWidth="1"/>
    <col min="17" max="17" width="7.90625" bestFit="1" customWidth="1"/>
    <col min="18" max="18" width="6.6328125" bestFit="1" customWidth="1"/>
    <col min="19" max="20" width="7.90625" bestFit="1" customWidth="1"/>
    <col min="21" max="21" width="6.6328125" bestFit="1" customWidth="1"/>
    <col min="22" max="23" width="7.90625" bestFit="1" customWidth="1"/>
    <col min="24" max="24" width="6.6328125" bestFit="1" customWidth="1"/>
    <col min="25" max="26" width="7.90625" bestFit="1" customWidth="1"/>
    <col min="27" max="27" width="6.6328125" bestFit="1" customWidth="1"/>
    <col min="28" max="29" width="7.90625" bestFit="1" customWidth="1"/>
    <col min="30" max="30" width="6.6328125" bestFit="1" customWidth="1"/>
    <col min="31" max="38" width="7.90625" bestFit="1" customWidth="1"/>
    <col min="39" max="41" width="10.90625" bestFit="1" customWidth="1"/>
    <col min="42" max="42" width="7.1796875" bestFit="1" customWidth="1"/>
    <col min="43" max="43" width="7.90625" bestFit="1" customWidth="1"/>
    <col min="44" max="45" width="6.08984375" bestFit="1" customWidth="1"/>
    <col min="46" max="46" width="7.90625" bestFit="1" customWidth="1"/>
    <col min="47" max="48" width="6.08984375" bestFit="1" customWidth="1"/>
    <col min="49" max="49" width="7.90625" bestFit="1" customWidth="1"/>
    <col min="50" max="50" width="6.08984375" bestFit="1" customWidth="1"/>
    <col min="51" max="51" width="7.6328125" bestFit="1" customWidth="1"/>
    <col min="52" max="52" width="7.90625" bestFit="1" customWidth="1"/>
    <col min="53" max="54" width="6.08984375" bestFit="1" customWidth="1"/>
    <col min="55" max="55" width="7.90625" bestFit="1" customWidth="1"/>
    <col min="56" max="57" width="6.08984375" bestFit="1" customWidth="1"/>
    <col min="58" max="58" width="6.6328125" bestFit="1" customWidth="1"/>
    <col min="59" max="59" width="6.08984375" bestFit="1" customWidth="1"/>
    <col min="60" max="60" width="7.1796875" bestFit="1" customWidth="1"/>
    <col min="61" max="61" width="6.6328125" bestFit="1" customWidth="1"/>
    <col min="62" max="63" width="6.08984375" bestFit="1" customWidth="1"/>
    <col min="64" max="64" width="6.6328125" bestFit="1" customWidth="1"/>
    <col min="65" max="66" width="6.08984375" bestFit="1" customWidth="1"/>
    <col min="67" max="67" width="7.90625" bestFit="1" customWidth="1"/>
    <col min="68" max="68" width="6.08984375" bestFit="1" customWidth="1"/>
    <col min="69" max="69" width="7.1796875" bestFit="1" customWidth="1"/>
    <col min="70" max="70" width="7.90625" bestFit="1" customWidth="1"/>
    <col min="71" max="72" width="6.08984375" bestFit="1" customWidth="1"/>
    <col min="73" max="73" width="7.90625" bestFit="1" customWidth="1"/>
    <col min="74" max="76" width="6.08984375" bestFit="1" customWidth="1"/>
    <col min="77" max="77" width="7.90625" bestFit="1" customWidth="1"/>
    <col min="78" max="78" width="7.1796875" bestFit="1" customWidth="1"/>
    <col min="79" max="79" width="6.08984375" bestFit="1" customWidth="1"/>
    <col min="80" max="80" width="7.90625" bestFit="1" customWidth="1"/>
    <col min="81" max="82" width="6.08984375" bestFit="1" customWidth="1"/>
    <col min="83" max="83" width="7.90625" bestFit="1" customWidth="1"/>
    <col min="84" max="85" width="6.08984375" bestFit="1" customWidth="1"/>
    <col min="86" max="86" width="7.90625" bestFit="1" customWidth="1"/>
    <col min="87" max="87" width="7.6328125" bestFit="1" customWidth="1"/>
    <col min="88" max="88" width="6.08984375" bestFit="1" customWidth="1"/>
    <col min="89" max="89" width="7.90625" bestFit="1" customWidth="1"/>
    <col min="90" max="91" width="6.08984375" bestFit="1" customWidth="1"/>
    <col min="92" max="92" width="7.90625" bestFit="1" customWidth="1"/>
    <col min="93" max="94" width="6.08984375" bestFit="1" customWidth="1"/>
    <col min="95" max="95" width="7.90625" bestFit="1" customWidth="1"/>
    <col min="96" max="96" width="7.1796875" bestFit="1" customWidth="1"/>
    <col min="97" max="97" width="6.08984375" bestFit="1" customWidth="1"/>
    <col min="98" max="98" width="7.90625" bestFit="1" customWidth="1"/>
    <col min="99" max="100" width="6.08984375" bestFit="1" customWidth="1"/>
    <col min="101" max="101" width="7.90625" bestFit="1" customWidth="1"/>
    <col min="102" max="103" width="6.08984375" bestFit="1" customWidth="1"/>
    <col min="104" max="104" width="7.90625" bestFit="1" customWidth="1"/>
    <col min="105" max="105" width="7.1796875" bestFit="1" customWidth="1"/>
    <col min="106" max="106" width="6.08984375" bestFit="1" customWidth="1"/>
    <col min="107" max="107" width="7.90625" bestFit="1" customWidth="1"/>
    <col min="108" max="109" width="6.08984375" bestFit="1" customWidth="1"/>
    <col min="110" max="110" width="7.90625" bestFit="1" customWidth="1"/>
    <col min="111" max="113" width="10.90625" bestFit="1" customWidth="1"/>
  </cols>
  <sheetData>
    <row r="3" spans="2:7" ht="15.5" x14ac:dyDescent="0.35">
      <c r="B3" s="16" t="s">
        <v>67</v>
      </c>
    </row>
    <row r="4" spans="2:7" ht="15.5" x14ac:dyDescent="0.35">
      <c r="C4"/>
      <c r="F4" s="16" t="s">
        <v>84</v>
      </c>
      <c r="G4" s="16"/>
    </row>
    <row r="5" spans="2:7" ht="15.5" x14ac:dyDescent="0.35">
      <c r="B5" s="5" t="s">
        <v>24</v>
      </c>
      <c r="C5" s="6" t="s" vm="3">
        <v>64</v>
      </c>
      <c r="F5" s="69" t="s">
        <v>83</v>
      </c>
      <c r="G5" s="69"/>
    </row>
    <row r="6" spans="2:7" x14ac:dyDescent="0.35">
      <c r="B6" s="5" t="s">
        <v>60</v>
      </c>
      <c r="C6" s="6" t="s" vm="1">
        <v>64</v>
      </c>
      <c r="F6" s="70"/>
      <c r="G6" s="70"/>
    </row>
    <row r="8" spans="2:7" x14ac:dyDescent="0.35">
      <c r="B8" s="30" t="s">
        <v>85</v>
      </c>
      <c r="C8" s="34" t="s">
        <v>62</v>
      </c>
      <c r="D8"/>
      <c r="E8"/>
    </row>
    <row r="9" spans="2:7" x14ac:dyDescent="0.35">
      <c r="B9" s="7" t="s">
        <v>16</v>
      </c>
      <c r="C9" s="22">
        <v>35058881.399999999</v>
      </c>
      <c r="D9"/>
      <c r="E9"/>
    </row>
    <row r="10" spans="2:7" x14ac:dyDescent="0.35">
      <c r="B10" s="8" t="s">
        <v>23</v>
      </c>
      <c r="C10" s="23">
        <v>161262512.18000001</v>
      </c>
      <c r="D10"/>
      <c r="E10"/>
    </row>
    <row r="11" spans="2:7" x14ac:dyDescent="0.35">
      <c r="B11" s="8" t="s">
        <v>3</v>
      </c>
      <c r="C11" s="23">
        <v>48965337.950000003</v>
      </c>
      <c r="D11"/>
      <c r="E11"/>
    </row>
    <row r="12" spans="2:7" x14ac:dyDescent="0.35">
      <c r="B12" s="8" t="s">
        <v>18</v>
      </c>
      <c r="C12" s="23">
        <v>34152244.240000002</v>
      </c>
      <c r="D12"/>
      <c r="E12"/>
    </row>
    <row r="13" spans="2:7" x14ac:dyDescent="0.35">
      <c r="B13" s="8" t="s">
        <v>22</v>
      </c>
      <c r="C13" s="23">
        <v>87780946.540000007</v>
      </c>
      <c r="D13"/>
      <c r="E13"/>
    </row>
    <row r="14" spans="2:7" x14ac:dyDescent="0.35">
      <c r="B14" s="17" t="s">
        <v>65</v>
      </c>
      <c r="C14" s="18">
        <v>367219922.31</v>
      </c>
      <c r="D14"/>
      <c r="E14"/>
    </row>
    <row r="15" spans="2:7" x14ac:dyDescent="0.35">
      <c r="C15"/>
      <c r="D15"/>
      <c r="E15"/>
    </row>
    <row r="16" spans="2:7" x14ac:dyDescent="0.35">
      <c r="C16"/>
      <c r="D16"/>
      <c r="E16"/>
    </row>
    <row r="17" customFormat="1" x14ac:dyDescent="0.35"/>
    <row r="18" customFormat="1" x14ac:dyDescent="0.35"/>
    <row r="19" customFormat="1" x14ac:dyDescent="0.35"/>
    <row r="20" customFormat="1" x14ac:dyDescent="0.35"/>
    <row r="21" customFormat="1" x14ac:dyDescent="0.35"/>
    <row r="22" customFormat="1" x14ac:dyDescent="0.35"/>
    <row r="23" customFormat="1" x14ac:dyDescent="0.35"/>
    <row r="24" customFormat="1" x14ac:dyDescent="0.35"/>
    <row r="25" customFormat="1" x14ac:dyDescent="0.35"/>
    <row r="26" customFormat="1" x14ac:dyDescent="0.35"/>
    <row r="27" customFormat="1" x14ac:dyDescent="0.35"/>
    <row r="28" customFormat="1" x14ac:dyDescent="0.35"/>
    <row r="29" customFormat="1" x14ac:dyDescent="0.35"/>
    <row r="30" customFormat="1" x14ac:dyDescent="0.35"/>
    <row r="31" customFormat="1" x14ac:dyDescent="0.35"/>
    <row r="32" customFormat="1" x14ac:dyDescent="0.35"/>
    <row r="33" customFormat="1" x14ac:dyDescent="0.35"/>
    <row r="34" customFormat="1" x14ac:dyDescent="0.35"/>
    <row r="35" customFormat="1" x14ac:dyDescent="0.35"/>
    <row r="36" customFormat="1" x14ac:dyDescent="0.35"/>
    <row r="37" customFormat="1" x14ac:dyDescent="0.35"/>
    <row r="38" customFormat="1" x14ac:dyDescent="0.35"/>
    <row r="39" customFormat="1" x14ac:dyDescent="0.35"/>
    <row r="40" customFormat="1" x14ac:dyDescent="0.35"/>
    <row r="41" customFormat="1" x14ac:dyDescent="0.35"/>
    <row r="42" customFormat="1" x14ac:dyDescent="0.35"/>
    <row r="43" customFormat="1" x14ac:dyDescent="0.35"/>
    <row r="44" customFormat="1" x14ac:dyDescent="0.35"/>
    <row r="45" customFormat="1" x14ac:dyDescent="0.35"/>
    <row r="46" customFormat="1" x14ac:dyDescent="0.35"/>
    <row r="47" customFormat="1" x14ac:dyDescent="0.35"/>
    <row r="48" customFormat="1" x14ac:dyDescent="0.35"/>
    <row r="49" customFormat="1" x14ac:dyDescent="0.35"/>
    <row r="50" customFormat="1" x14ac:dyDescent="0.35"/>
    <row r="51" customFormat="1" x14ac:dyDescent="0.35"/>
    <row r="52" customFormat="1" x14ac:dyDescent="0.35"/>
    <row r="53" customFormat="1" x14ac:dyDescent="0.35"/>
    <row r="54" customFormat="1" x14ac:dyDescent="0.35"/>
    <row r="55" customFormat="1" x14ac:dyDescent="0.35"/>
    <row r="56" customFormat="1" x14ac:dyDescent="0.35"/>
    <row r="57" customFormat="1" x14ac:dyDescent="0.35"/>
    <row r="58" customFormat="1" x14ac:dyDescent="0.35"/>
    <row r="59" customFormat="1" x14ac:dyDescent="0.35"/>
    <row r="60" customFormat="1" x14ac:dyDescent="0.35"/>
    <row r="61" customFormat="1" x14ac:dyDescent="0.35"/>
    <row r="62" customFormat="1" x14ac:dyDescent="0.35"/>
    <row r="63" customFormat="1" x14ac:dyDescent="0.35"/>
    <row r="64" customFormat="1" x14ac:dyDescent="0.35"/>
    <row r="65" customFormat="1" x14ac:dyDescent="0.35"/>
    <row r="66" customFormat="1" x14ac:dyDescent="0.35"/>
    <row r="67" customFormat="1" x14ac:dyDescent="0.35"/>
    <row r="68" customFormat="1" x14ac:dyDescent="0.35"/>
    <row r="69" customFormat="1" x14ac:dyDescent="0.35"/>
    <row r="70" customFormat="1" x14ac:dyDescent="0.35"/>
    <row r="71" customFormat="1" x14ac:dyDescent="0.35"/>
    <row r="72" customFormat="1" x14ac:dyDescent="0.35"/>
    <row r="73" customFormat="1" x14ac:dyDescent="0.35"/>
    <row r="74" customFormat="1" x14ac:dyDescent="0.35"/>
    <row r="75" customFormat="1" x14ac:dyDescent="0.35"/>
    <row r="76" customFormat="1" x14ac:dyDescent="0.35"/>
    <row r="77" customFormat="1" x14ac:dyDescent="0.35"/>
    <row r="78" customFormat="1" x14ac:dyDescent="0.35"/>
    <row r="79" customFormat="1" x14ac:dyDescent="0.35"/>
    <row r="80" customFormat="1" x14ac:dyDescent="0.35"/>
    <row r="81" customFormat="1" x14ac:dyDescent="0.35"/>
    <row r="82" customFormat="1" x14ac:dyDescent="0.35"/>
    <row r="83" customFormat="1" x14ac:dyDescent="0.35"/>
    <row r="84" customFormat="1" x14ac:dyDescent="0.35"/>
    <row r="85" customFormat="1" x14ac:dyDescent="0.35"/>
    <row r="86" customFormat="1" x14ac:dyDescent="0.35"/>
    <row r="87" customFormat="1" x14ac:dyDescent="0.35"/>
    <row r="88" customFormat="1" x14ac:dyDescent="0.35"/>
    <row r="89" customFormat="1" x14ac:dyDescent="0.35"/>
    <row r="90" customFormat="1" x14ac:dyDescent="0.35"/>
    <row r="91" customFormat="1" x14ac:dyDescent="0.35"/>
    <row r="92" customFormat="1" x14ac:dyDescent="0.35"/>
    <row r="93" customFormat="1" x14ac:dyDescent="0.35"/>
    <row r="94" customFormat="1" x14ac:dyDescent="0.35"/>
    <row r="95" customFormat="1" x14ac:dyDescent="0.35"/>
    <row r="96" customFormat="1" x14ac:dyDescent="0.35"/>
    <row r="97" customFormat="1" x14ac:dyDescent="0.35"/>
    <row r="98" customFormat="1" x14ac:dyDescent="0.35"/>
    <row r="99" customFormat="1" x14ac:dyDescent="0.35"/>
    <row r="100" customFormat="1" x14ac:dyDescent="0.35"/>
    <row r="101" customFormat="1" x14ac:dyDescent="0.35"/>
    <row r="102" customFormat="1" x14ac:dyDescent="0.35"/>
    <row r="103" customFormat="1" x14ac:dyDescent="0.35"/>
    <row r="104" customFormat="1" x14ac:dyDescent="0.35"/>
    <row r="105" customFormat="1" x14ac:dyDescent="0.35"/>
    <row r="106" customFormat="1" x14ac:dyDescent="0.35"/>
    <row r="107" customFormat="1" x14ac:dyDescent="0.35"/>
    <row r="108" customFormat="1" x14ac:dyDescent="0.35"/>
    <row r="109" customFormat="1" x14ac:dyDescent="0.35"/>
    <row r="110" customFormat="1" x14ac:dyDescent="0.35"/>
    <row r="111" customFormat="1" x14ac:dyDescent="0.35"/>
    <row r="112" customFormat="1" x14ac:dyDescent="0.35"/>
    <row r="113" customFormat="1" x14ac:dyDescent="0.35"/>
    <row r="114" customFormat="1" x14ac:dyDescent="0.35"/>
    <row r="115" customFormat="1" x14ac:dyDescent="0.35"/>
    <row r="116" customFormat="1" x14ac:dyDescent="0.35"/>
    <row r="117" customFormat="1" x14ac:dyDescent="0.35"/>
    <row r="118" customFormat="1" x14ac:dyDescent="0.35"/>
    <row r="119" customFormat="1" x14ac:dyDescent="0.35"/>
    <row r="120" customFormat="1" x14ac:dyDescent="0.35"/>
    <row r="121" customFormat="1" x14ac:dyDescent="0.35"/>
    <row r="122" customFormat="1" x14ac:dyDescent="0.35"/>
    <row r="123" customFormat="1" x14ac:dyDescent="0.35"/>
    <row r="124" customFormat="1" x14ac:dyDescent="0.35"/>
    <row r="125" customFormat="1" x14ac:dyDescent="0.35"/>
    <row r="126" customFormat="1" x14ac:dyDescent="0.35"/>
    <row r="127" customFormat="1" x14ac:dyDescent="0.35"/>
    <row r="128" customFormat="1" x14ac:dyDescent="0.35"/>
    <row r="129" customFormat="1" x14ac:dyDescent="0.35"/>
    <row r="130" customFormat="1" x14ac:dyDescent="0.35"/>
    <row r="131" customFormat="1" x14ac:dyDescent="0.35"/>
    <row r="132" customFormat="1" x14ac:dyDescent="0.35"/>
    <row r="133" customFormat="1" x14ac:dyDescent="0.35"/>
    <row r="134" customFormat="1" x14ac:dyDescent="0.35"/>
    <row r="135" customFormat="1" x14ac:dyDescent="0.35"/>
    <row r="136" customFormat="1" x14ac:dyDescent="0.35"/>
    <row r="137" customFormat="1" x14ac:dyDescent="0.35"/>
    <row r="138" customFormat="1" x14ac:dyDescent="0.35"/>
    <row r="139" customFormat="1" x14ac:dyDescent="0.35"/>
    <row r="140" customFormat="1" x14ac:dyDescent="0.35"/>
    <row r="141" customFormat="1" x14ac:dyDescent="0.35"/>
    <row r="142" customFormat="1" x14ac:dyDescent="0.35"/>
    <row r="143" customFormat="1" x14ac:dyDescent="0.35"/>
    <row r="144" customFormat="1" x14ac:dyDescent="0.35"/>
    <row r="145" customFormat="1" x14ac:dyDescent="0.35"/>
    <row r="146" customFormat="1" x14ac:dyDescent="0.35"/>
    <row r="147" customFormat="1" x14ac:dyDescent="0.35"/>
    <row r="148" customFormat="1" x14ac:dyDescent="0.35"/>
    <row r="149" customFormat="1" x14ac:dyDescent="0.35"/>
    <row r="150" customFormat="1" x14ac:dyDescent="0.35"/>
    <row r="151" customFormat="1" x14ac:dyDescent="0.35"/>
    <row r="152" customFormat="1" x14ac:dyDescent="0.35"/>
    <row r="153" customFormat="1" x14ac:dyDescent="0.35"/>
    <row r="154" customFormat="1" x14ac:dyDescent="0.35"/>
    <row r="155" customFormat="1" x14ac:dyDescent="0.35"/>
    <row r="156" customFormat="1" x14ac:dyDescent="0.35"/>
    <row r="157" customFormat="1" x14ac:dyDescent="0.35"/>
    <row r="158" customFormat="1" x14ac:dyDescent="0.35"/>
    <row r="159" customFormat="1" x14ac:dyDescent="0.35"/>
    <row r="160" customFormat="1" x14ac:dyDescent="0.35"/>
    <row r="161" customFormat="1" x14ac:dyDescent="0.35"/>
    <row r="162" customFormat="1" x14ac:dyDescent="0.35"/>
    <row r="163" customFormat="1" x14ac:dyDescent="0.35"/>
    <row r="164" customFormat="1" x14ac:dyDescent="0.35"/>
    <row r="165" customFormat="1" x14ac:dyDescent="0.35"/>
    <row r="166" customFormat="1" x14ac:dyDescent="0.35"/>
    <row r="167" customFormat="1" x14ac:dyDescent="0.35"/>
    <row r="168" customFormat="1" x14ac:dyDescent="0.35"/>
    <row r="169" customFormat="1" x14ac:dyDescent="0.35"/>
    <row r="170" customFormat="1" x14ac:dyDescent="0.35"/>
    <row r="171" customFormat="1" x14ac:dyDescent="0.35"/>
    <row r="172" customFormat="1" x14ac:dyDescent="0.35"/>
    <row r="173" customFormat="1" x14ac:dyDescent="0.35"/>
    <row r="174" customFormat="1" x14ac:dyDescent="0.35"/>
    <row r="175" customFormat="1" x14ac:dyDescent="0.35"/>
    <row r="176" customFormat="1" x14ac:dyDescent="0.35"/>
    <row r="177" customFormat="1" x14ac:dyDescent="0.35"/>
    <row r="178" customFormat="1" x14ac:dyDescent="0.35"/>
    <row r="179" customFormat="1" x14ac:dyDescent="0.35"/>
    <row r="180" customFormat="1" x14ac:dyDescent="0.35"/>
    <row r="181" customFormat="1" x14ac:dyDescent="0.35"/>
    <row r="182" customFormat="1" x14ac:dyDescent="0.35"/>
    <row r="183" customFormat="1" x14ac:dyDescent="0.35"/>
    <row r="184" customFormat="1" x14ac:dyDescent="0.35"/>
    <row r="185" customFormat="1" x14ac:dyDescent="0.35"/>
    <row r="186" customFormat="1" x14ac:dyDescent="0.35"/>
    <row r="187" customFormat="1" x14ac:dyDescent="0.35"/>
    <row r="188" customFormat="1" x14ac:dyDescent="0.35"/>
    <row r="189" customFormat="1" x14ac:dyDescent="0.35"/>
    <row r="190" customFormat="1" x14ac:dyDescent="0.35"/>
    <row r="191" customFormat="1" x14ac:dyDescent="0.35"/>
    <row r="192" customFormat="1" x14ac:dyDescent="0.35"/>
    <row r="193" customFormat="1" x14ac:dyDescent="0.35"/>
    <row r="194" customFormat="1" x14ac:dyDescent="0.35"/>
    <row r="195" customFormat="1" x14ac:dyDescent="0.35"/>
    <row r="196" customFormat="1" x14ac:dyDescent="0.35"/>
    <row r="197" customFormat="1" x14ac:dyDescent="0.35"/>
    <row r="198" customFormat="1" x14ac:dyDescent="0.35"/>
    <row r="199" customFormat="1" x14ac:dyDescent="0.35"/>
    <row r="200" customFormat="1" x14ac:dyDescent="0.35"/>
    <row r="201" customFormat="1" x14ac:dyDescent="0.35"/>
    <row r="202" customFormat="1" x14ac:dyDescent="0.35"/>
    <row r="203" customFormat="1" x14ac:dyDescent="0.35"/>
    <row r="204" customFormat="1" x14ac:dyDescent="0.35"/>
    <row r="205" customFormat="1" x14ac:dyDescent="0.35"/>
    <row r="206" customFormat="1" x14ac:dyDescent="0.35"/>
    <row r="207" customFormat="1" x14ac:dyDescent="0.35"/>
    <row r="208" customFormat="1" x14ac:dyDescent="0.35"/>
    <row r="209" customFormat="1" x14ac:dyDescent="0.35"/>
    <row r="210" customFormat="1" x14ac:dyDescent="0.35"/>
    <row r="211" customFormat="1" x14ac:dyDescent="0.35"/>
    <row r="212" customFormat="1" x14ac:dyDescent="0.35"/>
    <row r="213" customFormat="1" x14ac:dyDescent="0.35"/>
    <row r="214" customFormat="1" x14ac:dyDescent="0.35"/>
    <row r="215" customFormat="1" x14ac:dyDescent="0.35"/>
    <row r="216" customFormat="1" x14ac:dyDescent="0.35"/>
    <row r="217" customFormat="1" x14ac:dyDescent="0.35"/>
    <row r="218" customFormat="1" x14ac:dyDescent="0.35"/>
    <row r="219" customFormat="1" x14ac:dyDescent="0.35"/>
    <row r="220" customFormat="1" x14ac:dyDescent="0.35"/>
    <row r="221" customFormat="1" x14ac:dyDescent="0.35"/>
    <row r="222" customFormat="1" x14ac:dyDescent="0.35"/>
    <row r="223" customFormat="1" x14ac:dyDescent="0.35"/>
    <row r="224" customFormat="1" x14ac:dyDescent="0.35"/>
    <row r="225" customFormat="1" x14ac:dyDescent="0.35"/>
    <row r="226" customFormat="1" x14ac:dyDescent="0.35"/>
    <row r="227" customFormat="1" x14ac:dyDescent="0.35"/>
    <row r="228" customFormat="1" x14ac:dyDescent="0.35"/>
    <row r="229" customFormat="1" x14ac:dyDescent="0.35"/>
    <row r="230" customFormat="1" x14ac:dyDescent="0.35"/>
    <row r="231" customFormat="1" x14ac:dyDescent="0.35"/>
    <row r="232" customFormat="1" x14ac:dyDescent="0.35"/>
    <row r="233" customFormat="1" x14ac:dyDescent="0.35"/>
    <row r="234" customFormat="1" x14ac:dyDescent="0.35"/>
    <row r="235" customFormat="1" x14ac:dyDescent="0.35"/>
    <row r="236" customFormat="1" x14ac:dyDescent="0.35"/>
    <row r="237" customFormat="1" x14ac:dyDescent="0.35"/>
    <row r="238" customFormat="1" x14ac:dyDescent="0.35"/>
    <row r="239" customFormat="1" x14ac:dyDescent="0.35"/>
    <row r="240" customFormat="1" x14ac:dyDescent="0.35"/>
    <row r="241" customFormat="1" x14ac:dyDescent="0.35"/>
    <row r="242" customFormat="1" x14ac:dyDescent="0.35"/>
    <row r="243" customFormat="1" x14ac:dyDescent="0.35"/>
    <row r="244" customFormat="1" x14ac:dyDescent="0.35"/>
    <row r="245" customFormat="1" x14ac:dyDescent="0.35"/>
    <row r="246" customFormat="1" x14ac:dyDescent="0.35"/>
    <row r="247" customFormat="1" x14ac:dyDescent="0.35"/>
    <row r="248" customFormat="1" x14ac:dyDescent="0.35"/>
    <row r="249" customFormat="1" x14ac:dyDescent="0.35"/>
    <row r="250" customFormat="1" x14ac:dyDescent="0.35"/>
    <row r="251" customFormat="1" x14ac:dyDescent="0.35"/>
    <row r="252" customFormat="1" x14ac:dyDescent="0.35"/>
    <row r="253" customFormat="1" x14ac:dyDescent="0.35"/>
    <row r="254" customFormat="1" x14ac:dyDescent="0.35"/>
    <row r="255" customFormat="1" x14ac:dyDescent="0.35"/>
    <row r="256" customFormat="1" x14ac:dyDescent="0.35"/>
    <row r="257" customFormat="1" x14ac:dyDescent="0.35"/>
    <row r="258" customFormat="1" x14ac:dyDescent="0.35"/>
    <row r="259" customFormat="1" x14ac:dyDescent="0.35"/>
    <row r="260" customFormat="1" x14ac:dyDescent="0.35"/>
  </sheetData>
  <mergeCells count="2">
    <mergeCell ref="F5:G5"/>
    <mergeCell ref="F6:G6"/>
  </mergeCells>
  <conditionalFormatting pivot="1" sqref="C9:C1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{C9EBD743-8996-44EE-BF95-678A8E728BE7}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&amp;L&amp;"-,Bold"&amp;16&amp;K07-023AtliQ Exclusive&amp;R&amp;G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9EBD743-8996-44EE-BF95-678A8E728BE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C9:C13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278D76-7108-4E85-9B4B-566962908F62}">
  <dimension ref="B2:G260"/>
  <sheetViews>
    <sheetView showGridLines="0" view="pageLayout" zoomScale="54" zoomScaleNormal="100" zoomScalePageLayoutView="54" workbookViewId="0">
      <selection activeCell="F10" sqref="F10"/>
    </sheetView>
  </sheetViews>
  <sheetFormatPr defaultRowHeight="14.5" x14ac:dyDescent="0.35"/>
  <cols>
    <col min="1" max="1" width="7.54296875" style="42" customWidth="1"/>
    <col min="2" max="2" width="13.36328125" style="42" bestFit="1" customWidth="1"/>
    <col min="3" max="3" width="15.08984375" style="3" bestFit="1" customWidth="1"/>
    <col min="4" max="4" width="6.7265625" style="3" bestFit="1" customWidth="1"/>
    <col min="5" max="5" width="20.81640625" style="3" bestFit="1" customWidth="1"/>
    <col min="6" max="6" width="16.54296875" style="42" customWidth="1"/>
    <col min="7" max="7" width="15" style="42" customWidth="1"/>
    <col min="8" max="8" width="7.90625" style="42" bestFit="1" customWidth="1"/>
    <col min="9" max="10" width="6.6328125" style="42" bestFit="1" customWidth="1"/>
    <col min="11" max="11" width="7.90625" style="42" bestFit="1" customWidth="1"/>
    <col min="12" max="13" width="6.6328125" style="42" bestFit="1" customWidth="1"/>
    <col min="14" max="14" width="7.90625" style="42" bestFit="1" customWidth="1"/>
    <col min="15" max="16" width="6.6328125" style="42" bestFit="1" customWidth="1"/>
    <col min="17" max="17" width="7.90625" style="42" bestFit="1" customWidth="1"/>
    <col min="18" max="18" width="6.6328125" style="42" bestFit="1" customWidth="1"/>
    <col min="19" max="20" width="7.90625" style="42" bestFit="1" customWidth="1"/>
    <col min="21" max="21" width="6.6328125" style="42" bestFit="1" customWidth="1"/>
    <col min="22" max="23" width="7.90625" style="42" bestFit="1" customWidth="1"/>
    <col min="24" max="24" width="6.6328125" style="42" bestFit="1" customWidth="1"/>
    <col min="25" max="26" width="7.90625" style="42" bestFit="1" customWidth="1"/>
    <col min="27" max="27" width="6.6328125" style="42" bestFit="1" customWidth="1"/>
    <col min="28" max="29" width="7.90625" style="42" bestFit="1" customWidth="1"/>
    <col min="30" max="30" width="6.6328125" style="42" bestFit="1" customWidth="1"/>
    <col min="31" max="38" width="7.90625" style="42" bestFit="1" customWidth="1"/>
    <col min="39" max="41" width="10.90625" style="42" bestFit="1" customWidth="1"/>
    <col min="42" max="42" width="7.1796875" style="42" bestFit="1" customWidth="1"/>
    <col min="43" max="43" width="7.90625" style="42" bestFit="1" customWidth="1"/>
    <col min="44" max="45" width="6.08984375" style="42" bestFit="1" customWidth="1"/>
    <col min="46" max="46" width="7.90625" style="42" bestFit="1" customWidth="1"/>
    <col min="47" max="48" width="6.08984375" style="42" bestFit="1" customWidth="1"/>
    <col min="49" max="49" width="7.90625" style="42" bestFit="1" customWidth="1"/>
    <col min="50" max="50" width="6.08984375" style="42" bestFit="1" customWidth="1"/>
    <col min="51" max="51" width="7.6328125" style="42" bestFit="1" customWidth="1"/>
    <col min="52" max="52" width="7.90625" style="42" bestFit="1" customWidth="1"/>
    <col min="53" max="54" width="6.08984375" style="42" bestFit="1" customWidth="1"/>
    <col min="55" max="55" width="7.90625" style="42" bestFit="1" customWidth="1"/>
    <col min="56" max="57" width="6.08984375" style="42" bestFit="1" customWidth="1"/>
    <col min="58" max="58" width="6.6328125" style="42" bestFit="1" customWidth="1"/>
    <col min="59" max="59" width="6.08984375" style="42" bestFit="1" customWidth="1"/>
    <col min="60" max="60" width="7.1796875" style="42" bestFit="1" customWidth="1"/>
    <col min="61" max="61" width="6.6328125" style="42" bestFit="1" customWidth="1"/>
    <col min="62" max="63" width="6.08984375" style="42" bestFit="1" customWidth="1"/>
    <col min="64" max="64" width="6.6328125" style="42" bestFit="1" customWidth="1"/>
    <col min="65" max="66" width="6.08984375" style="42" bestFit="1" customWidth="1"/>
    <col min="67" max="67" width="7.90625" style="42" bestFit="1" customWidth="1"/>
    <col min="68" max="68" width="6.08984375" style="42" bestFit="1" customWidth="1"/>
    <col min="69" max="69" width="7.1796875" style="42" bestFit="1" customWidth="1"/>
    <col min="70" max="70" width="7.90625" style="42" bestFit="1" customWidth="1"/>
    <col min="71" max="72" width="6.08984375" style="42" bestFit="1" customWidth="1"/>
    <col min="73" max="73" width="7.90625" style="42" bestFit="1" customWidth="1"/>
    <col min="74" max="76" width="6.08984375" style="42" bestFit="1" customWidth="1"/>
    <col min="77" max="77" width="7.90625" style="42" bestFit="1" customWidth="1"/>
    <col min="78" max="78" width="7.1796875" style="42" bestFit="1" customWidth="1"/>
    <col min="79" max="79" width="6.08984375" style="42" bestFit="1" customWidth="1"/>
    <col min="80" max="80" width="7.90625" style="42" bestFit="1" customWidth="1"/>
    <col min="81" max="82" width="6.08984375" style="42" bestFit="1" customWidth="1"/>
    <col min="83" max="83" width="7.90625" style="42" bestFit="1" customWidth="1"/>
    <col min="84" max="85" width="6.08984375" style="42" bestFit="1" customWidth="1"/>
    <col min="86" max="86" width="7.90625" style="42" bestFit="1" customWidth="1"/>
    <col min="87" max="87" width="7.6328125" style="42" bestFit="1" customWidth="1"/>
    <col min="88" max="88" width="6.08984375" style="42" bestFit="1" customWidth="1"/>
    <col min="89" max="89" width="7.90625" style="42" bestFit="1" customWidth="1"/>
    <col min="90" max="91" width="6.08984375" style="42" bestFit="1" customWidth="1"/>
    <col min="92" max="92" width="7.90625" style="42" bestFit="1" customWidth="1"/>
    <col min="93" max="94" width="6.08984375" style="42" bestFit="1" customWidth="1"/>
    <col min="95" max="95" width="7.90625" style="42" bestFit="1" customWidth="1"/>
    <col min="96" max="96" width="7.1796875" style="42" bestFit="1" customWidth="1"/>
    <col min="97" max="97" width="6.08984375" style="42" bestFit="1" customWidth="1"/>
    <col min="98" max="98" width="7.90625" style="42" bestFit="1" customWidth="1"/>
    <col min="99" max="100" width="6.08984375" style="42" bestFit="1" customWidth="1"/>
    <col min="101" max="101" width="7.90625" style="42" bestFit="1" customWidth="1"/>
    <col min="102" max="103" width="6.08984375" style="42" bestFit="1" customWidth="1"/>
    <col min="104" max="104" width="7.90625" style="42" bestFit="1" customWidth="1"/>
    <col min="105" max="105" width="7.1796875" style="42" bestFit="1" customWidth="1"/>
    <col min="106" max="106" width="6.08984375" style="42" bestFit="1" customWidth="1"/>
    <col min="107" max="107" width="7.90625" style="42" bestFit="1" customWidth="1"/>
    <col min="108" max="109" width="6.08984375" style="42" bestFit="1" customWidth="1"/>
    <col min="110" max="110" width="7.90625" style="42" bestFit="1" customWidth="1"/>
    <col min="111" max="113" width="10.90625" style="42" bestFit="1" customWidth="1"/>
    <col min="114" max="16384" width="8.7265625" style="42"/>
  </cols>
  <sheetData>
    <row r="2" spans="2:7" ht="18" x14ac:dyDescent="0.4">
      <c r="B2" s="63" t="s">
        <v>101</v>
      </c>
    </row>
    <row r="3" spans="2:7" x14ac:dyDescent="0.35">
      <c r="B3" s="50" t="s">
        <v>100</v>
      </c>
      <c r="C3" s="48" t="s" vm="4">
        <v>64</v>
      </c>
    </row>
    <row r="4" spans="2:7" ht="15.5" x14ac:dyDescent="0.35">
      <c r="B4" s="50" t="s">
        <v>0</v>
      </c>
      <c r="C4" s="48" t="s" vm="5">
        <v>6</v>
      </c>
      <c r="D4" s="49"/>
      <c r="E4" s="54" t="s">
        <v>94</v>
      </c>
      <c r="F4" s="54"/>
      <c r="G4" s="54"/>
    </row>
    <row r="5" spans="2:7" ht="15.5" x14ac:dyDescent="0.35">
      <c r="B5" s="50" t="s">
        <v>24</v>
      </c>
      <c r="C5" s="48" t="s" vm="3">
        <v>64</v>
      </c>
      <c r="D5" s="49"/>
      <c r="E5" s="73" t="s">
        <v>98</v>
      </c>
      <c r="F5" s="73"/>
      <c r="G5" s="56"/>
    </row>
    <row r="6" spans="2:7" x14ac:dyDescent="0.35">
      <c r="B6" s="50" t="s">
        <v>60</v>
      </c>
      <c r="C6" s="48" t="s" vm="1">
        <v>64</v>
      </c>
      <c r="D6" s="49"/>
      <c r="E6" s="49" t="s">
        <v>72</v>
      </c>
      <c r="F6" s="57"/>
      <c r="G6" s="57"/>
    </row>
    <row r="7" spans="2:7" x14ac:dyDescent="0.35">
      <c r="B7" s="48"/>
      <c r="C7" s="49"/>
      <c r="D7" s="49"/>
      <c r="E7" s="74" t="s">
        <v>99</v>
      </c>
      <c r="F7" s="74"/>
      <c r="G7" s="48"/>
    </row>
    <row r="8" spans="2:7" x14ac:dyDescent="0.35">
      <c r="B8" s="48"/>
      <c r="C8" s="50" t="s">
        <v>97</v>
      </c>
      <c r="D8" s="48"/>
      <c r="E8" s="48"/>
      <c r="F8" s="55"/>
      <c r="G8" s="48"/>
    </row>
    <row r="9" spans="2:7" x14ac:dyDescent="0.35">
      <c r="B9" s="58" t="s">
        <v>96</v>
      </c>
      <c r="C9" s="59" t="s">
        <v>88</v>
      </c>
      <c r="D9" s="59" t="s">
        <v>61</v>
      </c>
      <c r="E9" s="59" t="s">
        <v>62</v>
      </c>
      <c r="F9" s="53" t="s">
        <v>93</v>
      </c>
      <c r="G9" s="48"/>
    </row>
    <row r="10" spans="2:7" x14ac:dyDescent="0.35">
      <c r="B10" s="51" t="s">
        <v>91</v>
      </c>
      <c r="C10" s="49">
        <v>479984.39</v>
      </c>
      <c r="D10" s="49">
        <v>2258843.36</v>
      </c>
      <c r="E10" s="49">
        <v>6950493.5499999998</v>
      </c>
      <c r="F10" s="61">
        <f>IFERROR(E10/D10,"")</f>
        <v>3.0770144017423147</v>
      </c>
      <c r="G10" s="48"/>
    </row>
    <row r="11" spans="2:7" x14ac:dyDescent="0.35">
      <c r="B11" s="51" t="s">
        <v>92</v>
      </c>
      <c r="C11" s="49">
        <v>342083.25339999993</v>
      </c>
      <c r="D11" s="49">
        <v>1364212.3830000004</v>
      </c>
      <c r="E11" s="49">
        <v>4549649.0948999999</v>
      </c>
      <c r="F11" s="61">
        <f t="shared" ref="F11:F38" si="0">IFERROR(E11/D11,"")</f>
        <v>3.335000584656032</v>
      </c>
      <c r="G11" s="48"/>
    </row>
    <row r="12" spans="2:7" x14ac:dyDescent="0.35">
      <c r="B12" s="51" t="s">
        <v>89</v>
      </c>
      <c r="C12" s="49">
        <v>137901.13660000009</v>
      </c>
      <c r="D12" s="49">
        <v>894630.97699999949</v>
      </c>
      <c r="E12" s="49">
        <v>2400844.4550999999</v>
      </c>
      <c r="F12" s="61">
        <f t="shared" si="0"/>
        <v>2.6836142687019895</v>
      </c>
      <c r="G12" s="48"/>
    </row>
    <row r="13" spans="2:7" x14ac:dyDescent="0.35">
      <c r="B13" s="51" t="s">
        <v>90</v>
      </c>
      <c r="C13" s="61">
        <v>0.28730337792860322</v>
      </c>
      <c r="D13" s="61">
        <v>0.39605711172464814</v>
      </c>
      <c r="E13" s="61">
        <v>0.34542071549724696</v>
      </c>
      <c r="F13" s="61">
        <f t="shared" si="0"/>
        <v>0.872148751459347</v>
      </c>
      <c r="G13" s="48"/>
    </row>
    <row r="14" spans="2:7" x14ac:dyDescent="0.35">
      <c r="B14"/>
      <c r="C14"/>
      <c r="D14"/>
      <c r="E14"/>
      <c r="F14" s="52" t="str">
        <f t="shared" si="0"/>
        <v/>
      </c>
    </row>
    <row r="15" spans="2:7" x14ac:dyDescent="0.35">
      <c r="B15"/>
      <c r="C15"/>
      <c r="D15"/>
      <c r="E15"/>
      <c r="F15" s="52" t="str">
        <f t="shared" si="0"/>
        <v/>
      </c>
    </row>
    <row r="16" spans="2:7" x14ac:dyDescent="0.35">
      <c r="B16"/>
      <c r="C16"/>
      <c r="D16"/>
      <c r="E16"/>
      <c r="F16" s="52" t="str">
        <f t="shared" si="0"/>
        <v/>
      </c>
    </row>
    <row r="17" spans="2:6" x14ac:dyDescent="0.35">
      <c r="B17"/>
      <c r="C17"/>
      <c r="D17"/>
      <c r="E17"/>
      <c r="F17" s="52" t="str">
        <f t="shared" si="0"/>
        <v/>
      </c>
    </row>
    <row r="18" spans="2:6" x14ac:dyDescent="0.35">
      <c r="B18"/>
      <c r="C18"/>
      <c r="D18"/>
      <c r="E18"/>
      <c r="F18" s="52" t="str">
        <f t="shared" si="0"/>
        <v/>
      </c>
    </row>
    <row r="19" spans="2:6" x14ac:dyDescent="0.35">
      <c r="B19"/>
      <c r="C19"/>
      <c r="D19"/>
      <c r="E19"/>
      <c r="F19" s="52" t="str">
        <f t="shared" si="0"/>
        <v/>
      </c>
    </row>
    <row r="20" spans="2:6" x14ac:dyDescent="0.35">
      <c r="B20"/>
      <c r="C20"/>
      <c r="D20"/>
      <c r="E20"/>
      <c r="F20" s="52" t="str">
        <f t="shared" si="0"/>
        <v/>
      </c>
    </row>
    <row r="21" spans="2:6" x14ac:dyDescent="0.35">
      <c r="B21"/>
      <c r="C21"/>
      <c r="D21"/>
      <c r="E21"/>
      <c r="F21" s="52" t="str">
        <f t="shared" si="0"/>
        <v/>
      </c>
    </row>
    <row r="22" spans="2:6" x14ac:dyDescent="0.35">
      <c r="B22"/>
      <c r="C22"/>
      <c r="D22"/>
      <c r="E22"/>
      <c r="F22" s="52" t="str">
        <f t="shared" si="0"/>
        <v/>
      </c>
    </row>
    <row r="23" spans="2:6" x14ac:dyDescent="0.35">
      <c r="B23"/>
      <c r="C23"/>
      <c r="D23"/>
      <c r="E23"/>
      <c r="F23" s="52" t="str">
        <f t="shared" si="0"/>
        <v/>
      </c>
    </row>
    <row r="24" spans="2:6" x14ac:dyDescent="0.35">
      <c r="B24"/>
      <c r="C24"/>
      <c r="D24"/>
      <c r="E24"/>
      <c r="F24" s="52" t="str">
        <f t="shared" si="0"/>
        <v/>
      </c>
    </row>
    <row r="25" spans="2:6" x14ac:dyDescent="0.35">
      <c r="B25"/>
      <c r="C25"/>
      <c r="D25"/>
      <c r="E25"/>
      <c r="F25" s="52" t="str">
        <f t="shared" si="0"/>
        <v/>
      </c>
    </row>
    <row r="26" spans="2:6" x14ac:dyDescent="0.35">
      <c r="B26"/>
      <c r="C26"/>
      <c r="D26"/>
      <c r="E26"/>
      <c r="F26" s="52" t="str">
        <f t="shared" si="0"/>
        <v/>
      </c>
    </row>
    <row r="27" spans="2:6" x14ac:dyDescent="0.35">
      <c r="B27"/>
      <c r="C27"/>
      <c r="D27"/>
      <c r="E27"/>
      <c r="F27" s="52" t="str">
        <f t="shared" si="0"/>
        <v/>
      </c>
    </row>
    <row r="28" spans="2:6" x14ac:dyDescent="0.35">
      <c r="B28"/>
      <c r="C28"/>
      <c r="D28"/>
      <c r="E28"/>
      <c r="F28" s="52" t="str">
        <f t="shared" si="0"/>
        <v/>
      </c>
    </row>
    <row r="29" spans="2:6" x14ac:dyDescent="0.35">
      <c r="B29"/>
      <c r="C29"/>
      <c r="D29"/>
      <c r="E29"/>
      <c r="F29" s="52" t="str">
        <f t="shared" si="0"/>
        <v/>
      </c>
    </row>
    <row r="30" spans="2:6" x14ac:dyDescent="0.35">
      <c r="B30"/>
      <c r="C30"/>
      <c r="D30"/>
      <c r="E30"/>
      <c r="F30" s="52" t="str">
        <f t="shared" si="0"/>
        <v/>
      </c>
    </row>
    <row r="31" spans="2:6" x14ac:dyDescent="0.35">
      <c r="B31"/>
      <c r="C31"/>
      <c r="D31"/>
      <c r="E31"/>
      <c r="F31" s="52" t="str">
        <f t="shared" si="0"/>
        <v/>
      </c>
    </row>
    <row r="32" spans="2:6" x14ac:dyDescent="0.35">
      <c r="B32"/>
      <c r="C32"/>
      <c r="D32"/>
      <c r="E32"/>
      <c r="F32" s="52" t="str">
        <f t="shared" si="0"/>
        <v/>
      </c>
    </row>
    <row r="33" spans="2:6" x14ac:dyDescent="0.35">
      <c r="B33"/>
      <c r="C33"/>
      <c r="D33"/>
      <c r="E33"/>
      <c r="F33" s="52" t="str">
        <f t="shared" si="0"/>
        <v/>
      </c>
    </row>
    <row r="34" spans="2:6" x14ac:dyDescent="0.35">
      <c r="B34"/>
      <c r="C34"/>
      <c r="D34"/>
      <c r="E34"/>
      <c r="F34" s="52" t="str">
        <f t="shared" si="0"/>
        <v/>
      </c>
    </row>
    <row r="35" spans="2:6" x14ac:dyDescent="0.35">
      <c r="B35"/>
      <c r="C35"/>
      <c r="D35"/>
      <c r="E35"/>
      <c r="F35" s="52" t="str">
        <f t="shared" si="0"/>
        <v/>
      </c>
    </row>
    <row r="36" spans="2:6" x14ac:dyDescent="0.35">
      <c r="B36"/>
      <c r="C36"/>
      <c r="D36"/>
      <c r="E36"/>
      <c r="F36" s="52" t="str">
        <f t="shared" si="0"/>
        <v/>
      </c>
    </row>
    <row r="37" spans="2:6" x14ac:dyDescent="0.35">
      <c r="B37"/>
      <c r="C37"/>
      <c r="D37"/>
      <c r="E37"/>
      <c r="F37" s="52" t="str">
        <f t="shared" si="0"/>
        <v/>
      </c>
    </row>
    <row r="38" spans="2:6" x14ac:dyDescent="0.35">
      <c r="B38"/>
      <c r="C38"/>
      <c r="D38"/>
      <c r="E38"/>
      <c r="F38" s="52" t="str">
        <f t="shared" si="0"/>
        <v/>
      </c>
    </row>
    <row r="39" spans="2:6" x14ac:dyDescent="0.35">
      <c r="B39"/>
      <c r="C39"/>
      <c r="D39"/>
      <c r="E39"/>
    </row>
    <row r="40" spans="2:6" x14ac:dyDescent="0.35">
      <c r="B40"/>
      <c r="C40"/>
      <c r="D40"/>
      <c r="E40"/>
    </row>
    <row r="41" spans="2:6" x14ac:dyDescent="0.35">
      <c r="B41"/>
      <c r="C41"/>
      <c r="D41"/>
      <c r="E41"/>
    </row>
    <row r="42" spans="2:6" x14ac:dyDescent="0.35">
      <c r="B42"/>
      <c r="C42"/>
      <c r="D42"/>
      <c r="E42"/>
    </row>
    <row r="43" spans="2:6" x14ac:dyDescent="0.35">
      <c r="B43"/>
      <c r="C43"/>
      <c r="D43"/>
      <c r="E43"/>
    </row>
    <row r="44" spans="2:6" x14ac:dyDescent="0.35">
      <c r="B44"/>
      <c r="C44"/>
      <c r="D44"/>
      <c r="E44"/>
    </row>
    <row r="45" spans="2:6" x14ac:dyDescent="0.35">
      <c r="B45"/>
      <c r="C45"/>
      <c r="D45"/>
      <c r="E45"/>
    </row>
    <row r="46" spans="2:6" x14ac:dyDescent="0.35">
      <c r="B46"/>
      <c r="C46"/>
      <c r="D46"/>
      <c r="E46"/>
    </row>
    <row r="47" spans="2:6" x14ac:dyDescent="0.35">
      <c r="B47"/>
      <c r="C47"/>
      <c r="D47"/>
      <c r="E47"/>
    </row>
    <row r="48" spans="2:6" x14ac:dyDescent="0.35">
      <c r="B48"/>
      <c r="C48"/>
      <c r="D48"/>
      <c r="E48"/>
    </row>
    <row r="49" spans="2:5" x14ac:dyDescent="0.35">
      <c r="B49"/>
      <c r="C49"/>
      <c r="D49"/>
      <c r="E49"/>
    </row>
    <row r="50" spans="2:5" x14ac:dyDescent="0.35">
      <c r="B50"/>
      <c r="C50"/>
      <c r="D50"/>
      <c r="E50"/>
    </row>
    <row r="51" spans="2:5" x14ac:dyDescent="0.35">
      <c r="B51"/>
      <c r="C51"/>
      <c r="D51"/>
      <c r="E51"/>
    </row>
    <row r="52" spans="2:5" x14ac:dyDescent="0.35">
      <c r="B52"/>
      <c r="C52"/>
      <c r="D52"/>
      <c r="E52"/>
    </row>
    <row r="53" spans="2:5" x14ac:dyDescent="0.35">
      <c r="B53"/>
      <c r="C53"/>
      <c r="D53"/>
      <c r="E53"/>
    </row>
    <row r="54" spans="2:5" x14ac:dyDescent="0.35">
      <c r="B54"/>
      <c r="C54"/>
      <c r="D54"/>
      <c r="E54"/>
    </row>
    <row r="55" spans="2:5" x14ac:dyDescent="0.35">
      <c r="B55"/>
      <c r="C55"/>
      <c r="D55"/>
      <c r="E55"/>
    </row>
    <row r="56" spans="2:5" x14ac:dyDescent="0.35">
      <c r="B56"/>
      <c r="C56"/>
      <c r="D56"/>
      <c r="E56"/>
    </row>
    <row r="57" spans="2:5" x14ac:dyDescent="0.35">
      <c r="B57"/>
      <c r="C57"/>
      <c r="D57"/>
      <c r="E57"/>
    </row>
    <row r="58" spans="2:5" x14ac:dyDescent="0.35">
      <c r="B58"/>
      <c r="C58"/>
      <c r="D58"/>
      <c r="E58"/>
    </row>
    <row r="59" spans="2:5" x14ac:dyDescent="0.35">
      <c r="B59"/>
      <c r="C59"/>
      <c r="D59"/>
      <c r="E59"/>
    </row>
    <row r="60" spans="2:5" x14ac:dyDescent="0.35">
      <c r="B60"/>
      <c r="C60"/>
      <c r="D60"/>
      <c r="E60"/>
    </row>
    <row r="61" spans="2:5" x14ac:dyDescent="0.35">
      <c r="B61"/>
      <c r="C61"/>
      <c r="D61"/>
      <c r="E61"/>
    </row>
    <row r="62" spans="2:5" x14ac:dyDescent="0.35">
      <c r="B62"/>
      <c r="C62"/>
      <c r="D62"/>
      <c r="E62"/>
    </row>
    <row r="63" spans="2:5" x14ac:dyDescent="0.35">
      <c r="B63"/>
      <c r="C63"/>
      <c r="D63"/>
      <c r="E63"/>
    </row>
    <row r="64" spans="2:5" x14ac:dyDescent="0.35">
      <c r="B64"/>
      <c r="C64"/>
      <c r="D64"/>
      <c r="E64"/>
    </row>
    <row r="65" spans="2:5" x14ac:dyDescent="0.35">
      <c r="B65"/>
      <c r="C65"/>
      <c r="D65"/>
      <c r="E65"/>
    </row>
    <row r="66" spans="2:5" x14ac:dyDescent="0.35">
      <c r="B66"/>
      <c r="C66"/>
      <c r="D66"/>
      <c r="E66"/>
    </row>
    <row r="67" spans="2:5" x14ac:dyDescent="0.35">
      <c r="B67"/>
      <c r="C67"/>
      <c r="D67"/>
      <c r="E67"/>
    </row>
    <row r="68" spans="2:5" x14ac:dyDescent="0.35">
      <c r="B68"/>
      <c r="C68"/>
      <c r="D68"/>
      <c r="E68"/>
    </row>
    <row r="69" spans="2:5" x14ac:dyDescent="0.35">
      <c r="B69"/>
      <c r="C69"/>
      <c r="D69"/>
      <c r="E69"/>
    </row>
    <row r="70" spans="2:5" x14ac:dyDescent="0.35">
      <c r="B70"/>
      <c r="C70"/>
      <c r="D70"/>
      <c r="E70"/>
    </row>
    <row r="71" spans="2:5" x14ac:dyDescent="0.35">
      <c r="B71"/>
      <c r="C71"/>
      <c r="D71"/>
      <c r="E71"/>
    </row>
    <row r="72" spans="2:5" x14ac:dyDescent="0.35">
      <c r="B72"/>
      <c r="C72"/>
      <c r="D72"/>
      <c r="E72"/>
    </row>
    <row r="73" spans="2:5" x14ac:dyDescent="0.35">
      <c r="B73"/>
      <c r="C73"/>
      <c r="D73"/>
      <c r="E73"/>
    </row>
    <row r="74" spans="2:5" x14ac:dyDescent="0.35">
      <c r="B74"/>
      <c r="C74"/>
      <c r="D74"/>
      <c r="E74"/>
    </row>
    <row r="75" spans="2:5" x14ac:dyDescent="0.35">
      <c r="B75"/>
      <c r="C75"/>
      <c r="D75"/>
      <c r="E75"/>
    </row>
    <row r="76" spans="2:5" x14ac:dyDescent="0.35">
      <c r="B76"/>
      <c r="C76"/>
      <c r="D76"/>
      <c r="E76"/>
    </row>
    <row r="77" spans="2:5" x14ac:dyDescent="0.35">
      <c r="B77"/>
      <c r="C77"/>
      <c r="D77"/>
      <c r="E77"/>
    </row>
    <row r="78" spans="2:5" x14ac:dyDescent="0.35">
      <c r="B78"/>
      <c r="C78"/>
      <c r="D78"/>
      <c r="E78"/>
    </row>
    <row r="79" spans="2:5" x14ac:dyDescent="0.35">
      <c r="B79"/>
      <c r="C79"/>
      <c r="D79"/>
      <c r="E79"/>
    </row>
    <row r="80" spans="2:5" x14ac:dyDescent="0.35">
      <c r="B80"/>
      <c r="C80"/>
      <c r="D80"/>
      <c r="E80"/>
    </row>
    <row r="81" spans="2:5" x14ac:dyDescent="0.35">
      <c r="B81"/>
      <c r="C81"/>
      <c r="D81"/>
      <c r="E81"/>
    </row>
    <row r="82" spans="2:5" x14ac:dyDescent="0.35">
      <c r="B82"/>
      <c r="C82"/>
      <c r="D82"/>
      <c r="E82"/>
    </row>
    <row r="83" spans="2:5" x14ac:dyDescent="0.35">
      <c r="B83"/>
      <c r="C83"/>
      <c r="D83"/>
      <c r="E83"/>
    </row>
    <row r="84" spans="2:5" x14ac:dyDescent="0.35">
      <c r="B84"/>
      <c r="C84"/>
      <c r="D84"/>
      <c r="E84"/>
    </row>
    <row r="85" spans="2:5" x14ac:dyDescent="0.35">
      <c r="B85"/>
      <c r="C85"/>
      <c r="D85"/>
      <c r="E85"/>
    </row>
    <row r="86" spans="2:5" x14ac:dyDescent="0.35">
      <c r="B86"/>
      <c r="C86"/>
      <c r="D86"/>
      <c r="E86"/>
    </row>
    <row r="87" spans="2:5" x14ac:dyDescent="0.35">
      <c r="B87"/>
      <c r="C87"/>
      <c r="D87"/>
      <c r="E87"/>
    </row>
    <row r="88" spans="2:5" x14ac:dyDescent="0.35">
      <c r="B88"/>
      <c r="C88"/>
      <c r="D88"/>
      <c r="E88"/>
    </row>
    <row r="89" spans="2:5" x14ac:dyDescent="0.35">
      <c r="B89"/>
      <c r="C89"/>
      <c r="D89"/>
      <c r="E89"/>
    </row>
    <row r="90" spans="2:5" x14ac:dyDescent="0.35">
      <c r="B90"/>
      <c r="C90"/>
      <c r="D90"/>
      <c r="E90"/>
    </row>
    <row r="91" spans="2:5" x14ac:dyDescent="0.35">
      <c r="B91"/>
      <c r="C91"/>
      <c r="D91"/>
      <c r="E91"/>
    </row>
    <row r="92" spans="2:5" x14ac:dyDescent="0.35">
      <c r="B92"/>
      <c r="C92"/>
      <c r="D92"/>
      <c r="E92"/>
    </row>
    <row r="93" spans="2:5" x14ac:dyDescent="0.35">
      <c r="B93"/>
      <c r="C93"/>
      <c r="D93"/>
      <c r="E93"/>
    </row>
    <row r="94" spans="2:5" x14ac:dyDescent="0.35">
      <c r="B94"/>
      <c r="C94"/>
      <c r="D94"/>
      <c r="E94"/>
    </row>
    <row r="95" spans="2:5" x14ac:dyDescent="0.35">
      <c r="B95"/>
      <c r="C95"/>
      <c r="D95"/>
      <c r="E95"/>
    </row>
    <row r="96" spans="2:5" x14ac:dyDescent="0.35">
      <c r="B96"/>
      <c r="C96"/>
      <c r="D96"/>
      <c r="E96"/>
    </row>
    <row r="97" spans="2:5" x14ac:dyDescent="0.35">
      <c r="B97"/>
      <c r="C97"/>
      <c r="D97"/>
      <c r="E97"/>
    </row>
    <row r="98" spans="2:5" x14ac:dyDescent="0.35">
      <c r="B98"/>
      <c r="C98"/>
      <c r="D98"/>
      <c r="E98"/>
    </row>
    <row r="99" spans="2:5" x14ac:dyDescent="0.35">
      <c r="B99"/>
      <c r="C99"/>
      <c r="D99"/>
      <c r="E99"/>
    </row>
    <row r="100" spans="2:5" x14ac:dyDescent="0.35">
      <c r="B100"/>
      <c r="C100"/>
      <c r="D100"/>
      <c r="E100"/>
    </row>
    <row r="101" spans="2:5" x14ac:dyDescent="0.35">
      <c r="B101"/>
      <c r="C101"/>
      <c r="D101"/>
      <c r="E101"/>
    </row>
    <row r="102" spans="2:5" x14ac:dyDescent="0.35">
      <c r="B102"/>
      <c r="C102"/>
      <c r="D102"/>
      <c r="E102"/>
    </row>
    <row r="103" spans="2:5" x14ac:dyDescent="0.35">
      <c r="B103"/>
      <c r="C103"/>
      <c r="D103"/>
      <c r="E103"/>
    </row>
    <row r="104" spans="2:5" x14ac:dyDescent="0.35">
      <c r="B104"/>
      <c r="C104"/>
      <c r="D104"/>
      <c r="E104"/>
    </row>
    <row r="105" spans="2:5" x14ac:dyDescent="0.35">
      <c r="B105"/>
      <c r="C105"/>
      <c r="D105"/>
      <c r="E105"/>
    </row>
    <row r="106" spans="2:5" x14ac:dyDescent="0.35">
      <c r="B106"/>
      <c r="C106"/>
      <c r="D106"/>
      <c r="E106"/>
    </row>
    <row r="107" spans="2:5" x14ac:dyDescent="0.35">
      <c r="B107"/>
      <c r="C107"/>
      <c r="D107"/>
      <c r="E107"/>
    </row>
    <row r="108" spans="2:5" x14ac:dyDescent="0.35">
      <c r="B108"/>
      <c r="C108"/>
      <c r="D108"/>
      <c r="E108"/>
    </row>
    <row r="109" spans="2:5" x14ac:dyDescent="0.35">
      <c r="B109"/>
      <c r="C109"/>
      <c r="D109"/>
      <c r="E109"/>
    </row>
    <row r="110" spans="2:5" x14ac:dyDescent="0.35">
      <c r="B110"/>
      <c r="C110"/>
      <c r="D110"/>
      <c r="E110"/>
    </row>
    <row r="111" spans="2:5" x14ac:dyDescent="0.35">
      <c r="B111"/>
      <c r="C111"/>
      <c r="D111"/>
      <c r="E111"/>
    </row>
    <row r="112" spans="2:5" x14ac:dyDescent="0.35">
      <c r="B112"/>
      <c r="C112"/>
      <c r="D112"/>
      <c r="E112"/>
    </row>
    <row r="113" spans="2:5" x14ac:dyDescent="0.35">
      <c r="B113"/>
      <c r="C113"/>
      <c r="D113"/>
      <c r="E113"/>
    </row>
    <row r="114" spans="2:5" x14ac:dyDescent="0.35">
      <c r="B114"/>
      <c r="C114"/>
      <c r="D114"/>
      <c r="E114"/>
    </row>
    <row r="115" spans="2:5" x14ac:dyDescent="0.35">
      <c r="B115"/>
      <c r="C115"/>
      <c r="D115"/>
      <c r="E115"/>
    </row>
    <row r="116" spans="2:5" x14ac:dyDescent="0.35">
      <c r="B116"/>
      <c r="C116"/>
      <c r="D116"/>
      <c r="E116"/>
    </row>
    <row r="117" spans="2:5" x14ac:dyDescent="0.35">
      <c r="B117"/>
      <c r="C117"/>
      <c r="D117"/>
      <c r="E117"/>
    </row>
    <row r="118" spans="2:5" x14ac:dyDescent="0.35">
      <c r="B118"/>
      <c r="C118"/>
      <c r="D118"/>
      <c r="E118"/>
    </row>
    <row r="119" spans="2:5" x14ac:dyDescent="0.35">
      <c r="B119"/>
      <c r="C119"/>
      <c r="D119"/>
      <c r="E119"/>
    </row>
    <row r="120" spans="2:5" x14ac:dyDescent="0.35">
      <c r="B120"/>
      <c r="C120"/>
      <c r="D120"/>
      <c r="E120"/>
    </row>
    <row r="121" spans="2:5" x14ac:dyDescent="0.35">
      <c r="B121"/>
      <c r="C121"/>
      <c r="D121"/>
      <c r="E121"/>
    </row>
    <row r="122" spans="2:5" x14ac:dyDescent="0.35">
      <c r="B122"/>
      <c r="C122"/>
      <c r="D122"/>
      <c r="E122"/>
    </row>
    <row r="123" spans="2:5" x14ac:dyDescent="0.35">
      <c r="B123"/>
      <c r="C123"/>
      <c r="D123"/>
      <c r="E123"/>
    </row>
    <row r="124" spans="2:5" x14ac:dyDescent="0.35">
      <c r="B124"/>
      <c r="C124"/>
      <c r="D124"/>
      <c r="E124"/>
    </row>
    <row r="125" spans="2:5" x14ac:dyDescent="0.35">
      <c r="C125" s="42"/>
      <c r="D125" s="42"/>
      <c r="E125" s="42"/>
    </row>
    <row r="126" spans="2:5" x14ac:dyDescent="0.35">
      <c r="C126" s="42"/>
      <c r="D126" s="42"/>
      <c r="E126" s="42"/>
    </row>
    <row r="127" spans="2:5" x14ac:dyDescent="0.35">
      <c r="C127" s="42"/>
      <c r="D127" s="42"/>
      <c r="E127" s="42"/>
    </row>
    <row r="128" spans="2:5" x14ac:dyDescent="0.35">
      <c r="C128" s="42"/>
      <c r="D128" s="42"/>
      <c r="E128" s="42"/>
    </row>
    <row r="129" s="42" customFormat="1" x14ac:dyDescent="0.35"/>
    <row r="130" s="42" customFormat="1" x14ac:dyDescent="0.35"/>
    <row r="131" s="42" customFormat="1" x14ac:dyDescent="0.35"/>
    <row r="132" s="42" customFormat="1" x14ac:dyDescent="0.35"/>
    <row r="133" s="42" customFormat="1" x14ac:dyDescent="0.35"/>
    <row r="134" s="42" customFormat="1" x14ac:dyDescent="0.35"/>
    <row r="135" s="42" customFormat="1" x14ac:dyDescent="0.35"/>
    <row r="136" s="42" customFormat="1" x14ac:dyDescent="0.35"/>
    <row r="137" s="42" customFormat="1" x14ac:dyDescent="0.35"/>
    <row r="138" s="42" customFormat="1" x14ac:dyDescent="0.35"/>
    <row r="139" s="42" customFormat="1" x14ac:dyDescent="0.35"/>
    <row r="140" s="42" customFormat="1" x14ac:dyDescent="0.35"/>
    <row r="141" s="42" customFormat="1" x14ac:dyDescent="0.35"/>
    <row r="142" s="42" customFormat="1" x14ac:dyDescent="0.35"/>
    <row r="143" s="42" customFormat="1" x14ac:dyDescent="0.35"/>
    <row r="144" s="42" customFormat="1" x14ac:dyDescent="0.35"/>
    <row r="145" s="42" customFormat="1" x14ac:dyDescent="0.35"/>
    <row r="146" s="42" customFormat="1" x14ac:dyDescent="0.35"/>
    <row r="147" s="42" customFormat="1" x14ac:dyDescent="0.35"/>
    <row r="148" s="42" customFormat="1" x14ac:dyDescent="0.35"/>
    <row r="149" s="42" customFormat="1" x14ac:dyDescent="0.35"/>
    <row r="150" s="42" customFormat="1" x14ac:dyDescent="0.35"/>
    <row r="151" s="42" customFormat="1" x14ac:dyDescent="0.35"/>
    <row r="152" s="42" customFormat="1" x14ac:dyDescent="0.35"/>
    <row r="153" s="42" customFormat="1" x14ac:dyDescent="0.35"/>
    <row r="154" s="42" customFormat="1" x14ac:dyDescent="0.35"/>
    <row r="155" s="42" customFormat="1" x14ac:dyDescent="0.35"/>
    <row r="156" s="42" customFormat="1" x14ac:dyDescent="0.35"/>
    <row r="157" s="42" customFormat="1" x14ac:dyDescent="0.35"/>
    <row r="158" s="42" customFormat="1" x14ac:dyDescent="0.35"/>
    <row r="159" s="42" customFormat="1" x14ac:dyDescent="0.35"/>
    <row r="160" s="42" customFormat="1" x14ac:dyDescent="0.35"/>
    <row r="161" s="42" customFormat="1" x14ac:dyDescent="0.35"/>
    <row r="162" s="42" customFormat="1" x14ac:dyDescent="0.35"/>
    <row r="163" s="42" customFormat="1" x14ac:dyDescent="0.35"/>
    <row r="164" s="42" customFormat="1" x14ac:dyDescent="0.35"/>
    <row r="165" s="42" customFormat="1" x14ac:dyDescent="0.35"/>
    <row r="166" s="42" customFormat="1" x14ac:dyDescent="0.35"/>
    <row r="167" s="42" customFormat="1" x14ac:dyDescent="0.35"/>
    <row r="168" s="42" customFormat="1" x14ac:dyDescent="0.35"/>
    <row r="169" s="42" customFormat="1" x14ac:dyDescent="0.35"/>
    <row r="170" s="42" customFormat="1" x14ac:dyDescent="0.35"/>
    <row r="171" s="42" customFormat="1" x14ac:dyDescent="0.35"/>
    <row r="172" s="42" customFormat="1" x14ac:dyDescent="0.35"/>
    <row r="173" s="42" customFormat="1" x14ac:dyDescent="0.35"/>
    <row r="174" s="42" customFormat="1" x14ac:dyDescent="0.35"/>
    <row r="175" s="42" customFormat="1" x14ac:dyDescent="0.35"/>
    <row r="176" s="42" customFormat="1" x14ac:dyDescent="0.35"/>
    <row r="177" s="42" customFormat="1" x14ac:dyDescent="0.35"/>
    <row r="178" s="42" customFormat="1" x14ac:dyDescent="0.35"/>
    <row r="179" s="42" customFormat="1" x14ac:dyDescent="0.35"/>
    <row r="180" s="42" customFormat="1" x14ac:dyDescent="0.35"/>
    <row r="181" s="42" customFormat="1" x14ac:dyDescent="0.35"/>
    <row r="182" s="42" customFormat="1" x14ac:dyDescent="0.35"/>
    <row r="183" s="42" customFormat="1" x14ac:dyDescent="0.35"/>
    <row r="184" s="42" customFormat="1" x14ac:dyDescent="0.35"/>
    <row r="185" s="42" customFormat="1" x14ac:dyDescent="0.35"/>
    <row r="186" s="42" customFormat="1" x14ac:dyDescent="0.35"/>
    <row r="187" s="42" customFormat="1" x14ac:dyDescent="0.35"/>
    <row r="188" s="42" customFormat="1" x14ac:dyDescent="0.35"/>
    <row r="189" s="42" customFormat="1" x14ac:dyDescent="0.35"/>
    <row r="190" s="42" customFormat="1" x14ac:dyDescent="0.35"/>
    <row r="191" s="42" customFormat="1" x14ac:dyDescent="0.35"/>
    <row r="192" s="42" customFormat="1" x14ac:dyDescent="0.35"/>
    <row r="193" s="42" customFormat="1" x14ac:dyDescent="0.35"/>
    <row r="194" s="42" customFormat="1" x14ac:dyDescent="0.35"/>
    <row r="195" s="42" customFormat="1" x14ac:dyDescent="0.35"/>
    <row r="196" s="42" customFormat="1" x14ac:dyDescent="0.35"/>
    <row r="197" s="42" customFormat="1" x14ac:dyDescent="0.35"/>
    <row r="198" s="42" customFormat="1" x14ac:dyDescent="0.35"/>
    <row r="199" s="42" customFormat="1" x14ac:dyDescent="0.35"/>
    <row r="200" s="42" customFormat="1" x14ac:dyDescent="0.35"/>
    <row r="201" s="42" customFormat="1" x14ac:dyDescent="0.35"/>
    <row r="202" s="42" customFormat="1" x14ac:dyDescent="0.35"/>
    <row r="203" s="42" customFormat="1" x14ac:dyDescent="0.35"/>
    <row r="204" s="42" customFormat="1" x14ac:dyDescent="0.35"/>
    <row r="205" s="42" customFormat="1" x14ac:dyDescent="0.35"/>
    <row r="206" s="42" customFormat="1" x14ac:dyDescent="0.35"/>
    <row r="207" s="42" customFormat="1" x14ac:dyDescent="0.35"/>
    <row r="208" s="42" customFormat="1" x14ac:dyDescent="0.35"/>
    <row r="209" s="42" customFormat="1" x14ac:dyDescent="0.35"/>
    <row r="210" s="42" customFormat="1" x14ac:dyDescent="0.35"/>
    <row r="211" s="42" customFormat="1" x14ac:dyDescent="0.35"/>
    <row r="212" s="42" customFormat="1" x14ac:dyDescent="0.35"/>
    <row r="213" s="42" customFormat="1" x14ac:dyDescent="0.35"/>
    <row r="214" s="42" customFormat="1" x14ac:dyDescent="0.35"/>
    <row r="215" s="42" customFormat="1" x14ac:dyDescent="0.35"/>
    <row r="216" s="42" customFormat="1" x14ac:dyDescent="0.35"/>
    <row r="217" s="42" customFormat="1" x14ac:dyDescent="0.35"/>
    <row r="218" s="42" customFormat="1" x14ac:dyDescent="0.35"/>
    <row r="219" s="42" customFormat="1" x14ac:dyDescent="0.35"/>
    <row r="220" s="42" customFormat="1" x14ac:dyDescent="0.35"/>
    <row r="221" s="42" customFormat="1" x14ac:dyDescent="0.35"/>
    <row r="222" s="42" customFormat="1" x14ac:dyDescent="0.35"/>
    <row r="223" s="42" customFormat="1" x14ac:dyDescent="0.35"/>
    <row r="224" s="42" customFormat="1" x14ac:dyDescent="0.35"/>
    <row r="225" s="42" customFormat="1" x14ac:dyDescent="0.35"/>
    <row r="226" s="42" customFormat="1" x14ac:dyDescent="0.35"/>
    <row r="227" s="42" customFormat="1" x14ac:dyDescent="0.35"/>
    <row r="228" s="42" customFormat="1" x14ac:dyDescent="0.35"/>
    <row r="229" s="42" customFormat="1" x14ac:dyDescent="0.35"/>
    <row r="230" s="42" customFormat="1" x14ac:dyDescent="0.35"/>
    <row r="231" s="42" customFormat="1" x14ac:dyDescent="0.35"/>
    <row r="232" s="42" customFormat="1" x14ac:dyDescent="0.35"/>
    <row r="233" s="42" customFormat="1" x14ac:dyDescent="0.35"/>
    <row r="234" s="42" customFormat="1" x14ac:dyDescent="0.35"/>
    <row r="235" s="42" customFormat="1" x14ac:dyDescent="0.35"/>
    <row r="236" s="42" customFormat="1" x14ac:dyDescent="0.35"/>
    <row r="237" s="42" customFormat="1" x14ac:dyDescent="0.35"/>
    <row r="238" s="42" customFormat="1" x14ac:dyDescent="0.35"/>
    <row r="239" s="42" customFormat="1" x14ac:dyDescent="0.35"/>
    <row r="240" s="42" customFormat="1" x14ac:dyDescent="0.35"/>
    <row r="241" s="42" customFormat="1" x14ac:dyDescent="0.35"/>
    <row r="242" s="42" customFormat="1" x14ac:dyDescent="0.35"/>
    <row r="243" s="42" customFormat="1" x14ac:dyDescent="0.35"/>
    <row r="244" s="42" customFormat="1" x14ac:dyDescent="0.35"/>
    <row r="245" s="42" customFormat="1" x14ac:dyDescent="0.35"/>
    <row r="246" s="42" customFormat="1" x14ac:dyDescent="0.35"/>
    <row r="247" s="42" customFormat="1" x14ac:dyDescent="0.35"/>
    <row r="248" s="42" customFormat="1" x14ac:dyDescent="0.35"/>
    <row r="249" s="42" customFormat="1" x14ac:dyDescent="0.35"/>
    <row r="250" s="42" customFormat="1" x14ac:dyDescent="0.35"/>
    <row r="251" s="42" customFormat="1" x14ac:dyDescent="0.35"/>
    <row r="252" s="42" customFormat="1" x14ac:dyDescent="0.35"/>
    <row r="253" s="42" customFormat="1" x14ac:dyDescent="0.35"/>
    <row r="254" s="42" customFormat="1" x14ac:dyDescent="0.35"/>
    <row r="255" s="42" customFormat="1" x14ac:dyDescent="0.35"/>
    <row r="256" s="42" customFormat="1" x14ac:dyDescent="0.35"/>
    <row r="257" s="42" customFormat="1" x14ac:dyDescent="0.35"/>
    <row r="258" s="42" customFormat="1" x14ac:dyDescent="0.35"/>
    <row r="259" s="42" customFormat="1" x14ac:dyDescent="0.35"/>
    <row r="260" s="42" customFormat="1" x14ac:dyDescent="0.35"/>
  </sheetData>
  <mergeCells count="2">
    <mergeCell ref="E5:F5"/>
    <mergeCell ref="E7:F7"/>
  </mergeCells>
  <conditionalFormatting pivot="1" sqref="C10:E13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3:E13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F10:F1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{05E1374C-DD0F-471F-B43A-C2BF5C362FE5}</x14:id>
        </ext>
      </extLst>
    </cfRule>
  </conditionalFormatting>
  <conditionalFormatting sqref="F1:F10485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{82118BBC-84EC-43BB-BF85-D8D6B92489C9}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&amp;L&amp;"-,Bold"&amp;16&amp;K07-023AtliQ Exclusive&amp;R&amp;G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5E1374C-DD0F-471F-B43A-C2BF5C362FE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F10:F13</xm:sqref>
        </x14:conditionalFormatting>
        <x14:conditionalFormatting xmlns:xm="http://schemas.microsoft.com/office/excel/2006/main">
          <x14:cfRule type="dataBar" id="{82118BBC-84EC-43BB-BF85-D8D6B92489C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F1:F1048576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9B9438-56B1-47EB-9E66-256BAF40EA89}">
  <dimension ref="B4:AL243"/>
  <sheetViews>
    <sheetView showGridLines="0" showWhiteSpace="0" zoomScale="56" zoomScaleNormal="100" zoomScalePageLayoutView="66" workbookViewId="0">
      <selection activeCell="E40" sqref="E40"/>
    </sheetView>
  </sheetViews>
  <sheetFormatPr defaultRowHeight="14.5" x14ac:dyDescent="0.35"/>
  <cols>
    <col min="1" max="1" width="7.54296875" style="42" customWidth="1"/>
    <col min="2" max="2" width="13.90625" style="42" bestFit="1" customWidth="1"/>
    <col min="3" max="3" width="12" style="3" bestFit="1" customWidth="1"/>
    <col min="4" max="4" width="8.81640625" style="3" bestFit="1" customWidth="1"/>
    <col min="5" max="5" width="21.81640625" style="3" bestFit="1" customWidth="1"/>
    <col min="6" max="6" width="8.81640625" style="42" bestFit="1" customWidth="1"/>
    <col min="7" max="7" width="8.81640625" style="42" customWidth="1"/>
    <col min="8" max="8" width="8.81640625" style="42" bestFit="1" customWidth="1"/>
    <col min="9" max="9" width="9.81640625" style="42" bestFit="1" customWidth="1"/>
    <col min="10" max="14" width="8.81640625" style="42" bestFit="1" customWidth="1"/>
    <col min="15" max="15" width="12.7265625" style="42" bestFit="1" customWidth="1"/>
    <col min="16" max="16" width="7.6328125" style="42" bestFit="1" customWidth="1"/>
    <col min="17" max="38" width="6.7265625" style="42" bestFit="1" customWidth="1"/>
    <col min="39" max="41" width="10.90625" style="42" bestFit="1" customWidth="1"/>
    <col min="42" max="42" width="7.1796875" style="42" bestFit="1" customWidth="1"/>
    <col min="43" max="43" width="7.90625" style="42" bestFit="1" customWidth="1"/>
    <col min="44" max="45" width="6.08984375" style="42" bestFit="1" customWidth="1"/>
    <col min="46" max="46" width="7.90625" style="42" bestFit="1" customWidth="1"/>
    <col min="47" max="48" width="6.08984375" style="42" bestFit="1" customWidth="1"/>
    <col min="49" max="49" width="7.90625" style="42" bestFit="1" customWidth="1"/>
    <col min="50" max="50" width="6.08984375" style="42" bestFit="1" customWidth="1"/>
    <col min="51" max="51" width="7.6328125" style="42" bestFit="1" customWidth="1"/>
    <col min="52" max="52" width="7.90625" style="42" bestFit="1" customWidth="1"/>
    <col min="53" max="54" width="6.08984375" style="42" bestFit="1" customWidth="1"/>
    <col min="55" max="55" width="7.90625" style="42" bestFit="1" customWidth="1"/>
    <col min="56" max="57" width="6.08984375" style="42" bestFit="1" customWidth="1"/>
    <col min="58" max="58" width="6.6328125" style="42" bestFit="1" customWidth="1"/>
    <col min="59" max="59" width="6.08984375" style="42" bestFit="1" customWidth="1"/>
    <col min="60" max="60" width="7.1796875" style="42" bestFit="1" customWidth="1"/>
    <col min="61" max="61" width="6.6328125" style="42" bestFit="1" customWidth="1"/>
    <col min="62" max="63" width="6.08984375" style="42" bestFit="1" customWidth="1"/>
    <col min="64" max="64" width="6.6328125" style="42" bestFit="1" customWidth="1"/>
    <col min="65" max="66" width="6.08984375" style="42" bestFit="1" customWidth="1"/>
    <col min="67" max="67" width="7.90625" style="42" bestFit="1" customWidth="1"/>
    <col min="68" max="68" width="6.08984375" style="42" bestFit="1" customWidth="1"/>
    <col min="69" max="69" width="7.1796875" style="42" bestFit="1" customWidth="1"/>
    <col min="70" max="70" width="7.90625" style="42" bestFit="1" customWidth="1"/>
    <col min="71" max="72" width="6.08984375" style="42" bestFit="1" customWidth="1"/>
    <col min="73" max="73" width="7.90625" style="42" bestFit="1" customWidth="1"/>
    <col min="74" max="76" width="6.08984375" style="42" bestFit="1" customWidth="1"/>
    <col min="77" max="77" width="7.90625" style="42" bestFit="1" customWidth="1"/>
    <col min="78" max="78" width="7.1796875" style="42" bestFit="1" customWidth="1"/>
    <col min="79" max="79" width="6.08984375" style="42" bestFit="1" customWidth="1"/>
    <col min="80" max="80" width="7.90625" style="42" bestFit="1" customWidth="1"/>
    <col min="81" max="82" width="6.08984375" style="42" bestFit="1" customWidth="1"/>
    <col min="83" max="83" width="7.90625" style="42" bestFit="1" customWidth="1"/>
    <col min="84" max="85" width="6.08984375" style="42" bestFit="1" customWidth="1"/>
    <col min="86" max="86" width="7.90625" style="42" bestFit="1" customWidth="1"/>
    <col min="87" max="87" width="7.6328125" style="42" bestFit="1" customWidth="1"/>
    <col min="88" max="88" width="6.08984375" style="42" bestFit="1" customWidth="1"/>
    <col min="89" max="89" width="7.90625" style="42" bestFit="1" customWidth="1"/>
    <col min="90" max="91" width="6.08984375" style="42" bestFit="1" customWidth="1"/>
    <col min="92" max="92" width="7.90625" style="42" bestFit="1" customWidth="1"/>
    <col min="93" max="94" width="6.08984375" style="42" bestFit="1" customWidth="1"/>
    <col min="95" max="95" width="7.90625" style="42" bestFit="1" customWidth="1"/>
    <col min="96" max="96" width="7.1796875" style="42" bestFit="1" customWidth="1"/>
    <col min="97" max="97" width="6.08984375" style="42" bestFit="1" customWidth="1"/>
    <col min="98" max="98" width="7.90625" style="42" bestFit="1" customWidth="1"/>
    <col min="99" max="100" width="6.08984375" style="42" bestFit="1" customWidth="1"/>
    <col min="101" max="101" width="7.90625" style="42" bestFit="1" customWidth="1"/>
    <col min="102" max="103" width="6.08984375" style="42" bestFit="1" customWidth="1"/>
    <col min="104" max="104" width="7.90625" style="42" bestFit="1" customWidth="1"/>
    <col min="105" max="105" width="7.1796875" style="42" bestFit="1" customWidth="1"/>
    <col min="106" max="106" width="6.08984375" style="42" bestFit="1" customWidth="1"/>
    <col min="107" max="107" width="7.90625" style="42" bestFit="1" customWidth="1"/>
    <col min="108" max="109" width="6.08984375" style="42" bestFit="1" customWidth="1"/>
    <col min="110" max="110" width="7.90625" style="42" bestFit="1" customWidth="1"/>
    <col min="111" max="113" width="10.90625" style="42" bestFit="1" customWidth="1"/>
    <col min="114" max="16384" width="8.7265625" style="42"/>
  </cols>
  <sheetData>
    <row r="4" spans="2:38" ht="18" x14ac:dyDescent="0.4">
      <c r="B4" s="64" t="s">
        <v>101</v>
      </c>
    </row>
    <row r="5" spans="2:38" ht="15.5" x14ac:dyDescent="0.35">
      <c r="B5" s="50" t="s">
        <v>100</v>
      </c>
      <c r="C5" s="48" t="s" vm="4">
        <v>64</v>
      </c>
      <c r="L5" s="54" t="s">
        <v>94</v>
      </c>
      <c r="M5" s="54"/>
    </row>
    <row r="6" spans="2:38" x14ac:dyDescent="0.35">
      <c r="B6" s="50" t="s">
        <v>95</v>
      </c>
      <c r="C6" s="48" t="s" vm="6">
        <v>88</v>
      </c>
      <c r="L6" s="66" t="s">
        <v>98</v>
      </c>
      <c r="M6" s="66"/>
    </row>
    <row r="7" spans="2:38" ht="15.5" x14ac:dyDescent="0.35">
      <c r="B7" s="50" t="s">
        <v>0</v>
      </c>
      <c r="C7" s="48" t="s" vm="2">
        <v>64</v>
      </c>
      <c r="D7" s="49"/>
      <c r="E7" s="54"/>
      <c r="F7" s="54"/>
      <c r="G7" s="54"/>
      <c r="L7" s="49" t="s">
        <v>72</v>
      </c>
      <c r="M7" s="57"/>
    </row>
    <row r="8" spans="2:38" x14ac:dyDescent="0.35">
      <c r="B8" s="50" t="s">
        <v>24</v>
      </c>
      <c r="C8" s="48" t="s" vm="3">
        <v>64</v>
      </c>
      <c r="D8" s="49"/>
      <c r="E8" s="73"/>
      <c r="F8" s="73"/>
      <c r="G8" s="56"/>
      <c r="L8" s="67" t="s">
        <v>121</v>
      </c>
      <c r="M8" s="67"/>
    </row>
    <row r="9" spans="2:38" x14ac:dyDescent="0.35">
      <c r="B9" s="50" t="s">
        <v>60</v>
      </c>
      <c r="C9" s="48" t="s" vm="1">
        <v>64</v>
      </c>
      <c r="D9" s="49"/>
      <c r="E9" s="49"/>
      <c r="F9" s="57"/>
      <c r="G9" s="57"/>
    </row>
    <row r="10" spans="2:38" x14ac:dyDescent="0.35">
      <c r="B10" s="48"/>
      <c r="C10" s="49"/>
      <c r="D10" s="49"/>
      <c r="E10" s="74"/>
      <c r="F10" s="74"/>
      <c r="G10" s="48"/>
    </row>
    <row r="11" spans="2:38" x14ac:dyDescent="0.35">
      <c r="B11" s="48"/>
      <c r="C11" s="50" t="s">
        <v>118</v>
      </c>
      <c r="D11" s="48"/>
      <c r="E11" s="48"/>
      <c r="F11" s="48"/>
      <c r="G11" s="48"/>
      <c r="H11" s="48"/>
      <c r="I11" s="48"/>
      <c r="J11" s="48"/>
      <c r="K11" s="48"/>
      <c r="L11" s="48"/>
      <c r="M11" s="48"/>
      <c r="N11" s="48"/>
      <c r="O11" s="48"/>
      <c r="P11"/>
      <c r="Q11"/>
      <c r="R11"/>
      <c r="S11"/>
      <c r="T11"/>
      <c r="U11"/>
      <c r="V11"/>
      <c r="W11"/>
      <c r="X11"/>
      <c r="Y11"/>
      <c r="Z11"/>
      <c r="AA11"/>
      <c r="AB11"/>
      <c r="AC11"/>
      <c r="AD11"/>
      <c r="AE11"/>
      <c r="AF11"/>
      <c r="AG11"/>
      <c r="AH11"/>
      <c r="AI11"/>
      <c r="AJ11"/>
      <c r="AK11"/>
      <c r="AL11"/>
    </row>
    <row r="12" spans="2:38" x14ac:dyDescent="0.35">
      <c r="B12" s="48"/>
      <c r="C12" s="48" t="s">
        <v>114</v>
      </c>
      <c r="D12" s="48"/>
      <c r="E12" s="48"/>
      <c r="F12" s="48" t="s">
        <v>115</v>
      </c>
      <c r="G12" s="48"/>
      <c r="H12" s="48"/>
      <c r="I12" s="48" t="s">
        <v>116</v>
      </c>
      <c r="J12" s="48"/>
      <c r="K12" s="48"/>
      <c r="L12" s="48" t="s">
        <v>117</v>
      </c>
      <c r="M12" s="48"/>
      <c r="N12" s="48"/>
      <c r="O12" s="48" t="s">
        <v>65</v>
      </c>
      <c r="P12"/>
      <c r="Q12"/>
      <c r="R12"/>
      <c r="S12"/>
      <c r="T12"/>
      <c r="U12"/>
      <c r="V12"/>
      <c r="W12"/>
      <c r="X12"/>
      <c r="Y12"/>
      <c r="Z12"/>
      <c r="AA12"/>
      <c r="AB12"/>
      <c r="AC12"/>
      <c r="AD12"/>
      <c r="AE12"/>
      <c r="AF12"/>
      <c r="AG12"/>
      <c r="AH12"/>
      <c r="AI12"/>
      <c r="AJ12"/>
      <c r="AK12"/>
      <c r="AL12"/>
    </row>
    <row r="13" spans="2:38" x14ac:dyDescent="0.35">
      <c r="B13" s="58" t="s">
        <v>96</v>
      </c>
      <c r="C13" s="48" t="s">
        <v>113</v>
      </c>
      <c r="D13" s="48" t="s">
        <v>112</v>
      </c>
      <c r="E13" s="48" t="s">
        <v>111</v>
      </c>
      <c r="F13" s="48" t="s">
        <v>104</v>
      </c>
      <c r="G13" s="48" t="s">
        <v>106</v>
      </c>
      <c r="H13" s="48" t="s">
        <v>105</v>
      </c>
      <c r="I13" s="48" t="s">
        <v>109</v>
      </c>
      <c r="J13" s="48" t="s">
        <v>102</v>
      </c>
      <c r="K13" s="48" t="s">
        <v>110</v>
      </c>
      <c r="L13" s="48" t="s">
        <v>108</v>
      </c>
      <c r="M13" s="48" t="s">
        <v>107</v>
      </c>
      <c r="N13" s="48" t="s">
        <v>103</v>
      </c>
      <c r="O13" s="48"/>
      <c r="P13"/>
      <c r="Q13"/>
      <c r="R13"/>
      <c r="S13"/>
      <c r="T13"/>
      <c r="U13"/>
      <c r="V13"/>
      <c r="W13"/>
      <c r="X13"/>
      <c r="Y13"/>
      <c r="Z13"/>
      <c r="AA13"/>
      <c r="AB13"/>
      <c r="AC13"/>
      <c r="AD13"/>
      <c r="AE13"/>
      <c r="AF13"/>
      <c r="AG13"/>
      <c r="AH13"/>
      <c r="AI13"/>
      <c r="AJ13"/>
      <c r="AK13"/>
      <c r="AL13"/>
    </row>
    <row r="14" spans="2:38" x14ac:dyDescent="0.35">
      <c r="B14" s="51" t="s">
        <v>91</v>
      </c>
      <c r="C14" s="49">
        <v>6462654.7000000002</v>
      </c>
      <c r="D14" s="49">
        <v>8038536.1100000003</v>
      </c>
      <c r="E14" s="49">
        <v>10735791.5</v>
      </c>
      <c r="F14" s="49">
        <v>11436776.859999999</v>
      </c>
      <c r="G14" s="49">
        <v>6521144.4299999997</v>
      </c>
      <c r="H14" s="49">
        <v>6080697.3300000001</v>
      </c>
      <c r="I14" s="49">
        <v>6412201.4000000004</v>
      </c>
      <c r="J14" s="49">
        <v>6321720.7000000002</v>
      </c>
      <c r="K14" s="49">
        <v>6489651.3499999996</v>
      </c>
      <c r="L14" s="49">
        <v>6184359.6699999999</v>
      </c>
      <c r="M14" s="49">
        <v>6483682.7400000002</v>
      </c>
      <c r="N14" s="49">
        <v>6311041.5599999996</v>
      </c>
      <c r="O14" s="49">
        <v>87478258.349999994</v>
      </c>
      <c r="P14"/>
      <c r="Q14"/>
      <c r="R14"/>
      <c r="S14"/>
      <c r="T14"/>
      <c r="U14"/>
      <c r="V14"/>
      <c r="W14"/>
      <c r="X14"/>
      <c r="Y14"/>
      <c r="Z14"/>
      <c r="AA14"/>
      <c r="AB14"/>
      <c r="AC14"/>
      <c r="AD14"/>
      <c r="AE14"/>
      <c r="AF14"/>
      <c r="AG14"/>
      <c r="AH14"/>
      <c r="AI14"/>
      <c r="AJ14"/>
      <c r="AK14"/>
      <c r="AL14"/>
    </row>
    <row r="15" spans="2:38" x14ac:dyDescent="0.35">
      <c r="B15" s="51" t="s">
        <v>92</v>
      </c>
      <c r="C15" s="49">
        <v>3821557.4640000053</v>
      </c>
      <c r="D15" s="49">
        <v>4664442.4928999906</v>
      </c>
      <c r="E15" s="49">
        <v>6281190.3094999958</v>
      </c>
      <c r="F15" s="49">
        <v>6703466.5721000051</v>
      </c>
      <c r="G15" s="49">
        <v>3855892.6254999992</v>
      </c>
      <c r="H15" s="49">
        <v>3530328.9526999989</v>
      </c>
      <c r="I15" s="49">
        <v>3754043.7395999972</v>
      </c>
      <c r="J15" s="49">
        <v>3705249.2085000016</v>
      </c>
      <c r="K15" s="49">
        <v>3842514.6996999932</v>
      </c>
      <c r="L15" s="49">
        <v>3587061.2112000054</v>
      </c>
      <c r="M15" s="49">
        <v>3794151.3340000017</v>
      </c>
      <c r="N15" s="49">
        <v>3698775.2235999992</v>
      </c>
      <c r="O15" s="49">
        <v>51238673.833299987</v>
      </c>
      <c r="P15"/>
      <c r="Q15"/>
      <c r="R15"/>
      <c r="S15"/>
      <c r="T15"/>
      <c r="U15"/>
      <c r="V15"/>
      <c r="W15"/>
      <c r="X15"/>
      <c r="Y15"/>
      <c r="Z15"/>
      <c r="AA15"/>
      <c r="AB15"/>
      <c r="AC15"/>
      <c r="AD15"/>
      <c r="AE15"/>
      <c r="AF15"/>
      <c r="AG15"/>
      <c r="AH15"/>
      <c r="AI15"/>
      <c r="AJ15"/>
      <c r="AK15"/>
      <c r="AL15"/>
    </row>
    <row r="16" spans="2:38" x14ac:dyDescent="0.35">
      <c r="B16" s="51" t="s">
        <v>89</v>
      </c>
      <c r="C16" s="49">
        <v>2641097.2359999949</v>
      </c>
      <c r="D16" s="49">
        <v>3374093.6171000097</v>
      </c>
      <c r="E16" s="49">
        <v>4454601.1905000042</v>
      </c>
      <c r="F16" s="49">
        <v>4733310.2878999943</v>
      </c>
      <c r="G16" s="49">
        <v>2665251.8045000006</v>
      </c>
      <c r="H16" s="49">
        <v>2550368.3773000012</v>
      </c>
      <c r="I16" s="49">
        <v>2658157.6604000032</v>
      </c>
      <c r="J16" s="49">
        <v>2616471.4914999986</v>
      </c>
      <c r="K16" s="49">
        <v>2647136.6503000064</v>
      </c>
      <c r="L16" s="49">
        <v>2597298.4587999946</v>
      </c>
      <c r="M16" s="49">
        <v>2689531.4059999986</v>
      </c>
      <c r="N16" s="49">
        <v>2612266.3364000004</v>
      </c>
      <c r="O16" s="49">
        <v>36239584.516700007</v>
      </c>
      <c r="P16"/>
      <c r="Q16"/>
      <c r="R16"/>
      <c r="S16"/>
      <c r="T16"/>
      <c r="U16"/>
      <c r="V16"/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  <c r="AL16"/>
    </row>
    <row r="17" spans="2:38" x14ac:dyDescent="0.35">
      <c r="B17" s="51" t="s">
        <v>90</v>
      </c>
      <c r="C17" s="61">
        <v>0.40867064056509084</v>
      </c>
      <c r="D17" s="61">
        <v>0.41973980970274072</v>
      </c>
      <c r="E17" s="61">
        <v>0.41492992766299569</v>
      </c>
      <c r="F17" s="61">
        <v>0.41386750356690921</v>
      </c>
      <c r="G17" s="61">
        <v>0.40870921248710951</v>
      </c>
      <c r="H17" s="61">
        <v>0.41942037876435484</v>
      </c>
      <c r="I17" s="61">
        <v>0.41454681389140446</v>
      </c>
      <c r="J17" s="61">
        <v>0.41388596802449662</v>
      </c>
      <c r="K17" s="61">
        <v>0.40790121187327061</v>
      </c>
      <c r="L17" s="61">
        <v>0.41997855839454995</v>
      </c>
      <c r="M17" s="61">
        <v>0.41481539332691014</v>
      </c>
      <c r="N17" s="61">
        <v>0.41392000220008068</v>
      </c>
      <c r="O17" s="61">
        <v>0.41426961624802411</v>
      </c>
      <c r="P17"/>
      <c r="Q17"/>
      <c r="R17"/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  <c r="AL17"/>
    </row>
    <row r="18" spans="2:38" x14ac:dyDescent="0.35">
      <c r="B18"/>
      <c r="C18"/>
      <c r="D18"/>
      <c r="E18"/>
      <c r="F18"/>
      <c r="G18"/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</row>
    <row r="19" spans="2:38" x14ac:dyDescent="0.35">
      <c r="C19" s="42"/>
      <c r="D19" s="42"/>
      <c r="E19" s="42"/>
      <c r="F19" s="52" t="str">
        <f t="shared" ref="F19:F35" si="0">IFERROR(E19/D19,"")</f>
        <v/>
      </c>
    </row>
    <row r="20" spans="2:38" x14ac:dyDescent="0.35">
      <c r="B20" s="50" t="s">
        <v>100</v>
      </c>
      <c r="C20" s="48" t="s" vm="4">
        <v>64</v>
      </c>
    </row>
    <row r="21" spans="2:38" x14ac:dyDescent="0.35">
      <c r="B21" s="50" t="s">
        <v>95</v>
      </c>
      <c r="C21" s="48" t="s" vm="7">
        <v>61</v>
      </c>
    </row>
    <row r="22" spans="2:38" ht="15.5" x14ac:dyDescent="0.35">
      <c r="B22" s="50" t="s">
        <v>0</v>
      </c>
      <c r="C22" s="48" t="s" vm="2">
        <v>64</v>
      </c>
      <c r="D22" s="49"/>
      <c r="E22" s="54"/>
      <c r="F22" s="54"/>
      <c r="G22" s="54"/>
    </row>
    <row r="23" spans="2:38" ht="15.5" x14ac:dyDescent="0.35">
      <c r="B23" s="50" t="s">
        <v>24</v>
      </c>
      <c r="C23" s="48" t="s" vm="3">
        <v>64</v>
      </c>
      <c r="D23" s="49"/>
      <c r="E23" s="73"/>
      <c r="F23" s="73"/>
      <c r="G23" s="56"/>
    </row>
    <row r="24" spans="2:38" x14ac:dyDescent="0.35">
      <c r="B24" s="50" t="s">
        <v>60</v>
      </c>
      <c r="C24" s="48" t="s" vm="1">
        <v>64</v>
      </c>
      <c r="D24" s="49"/>
      <c r="E24" s="49"/>
      <c r="F24" s="57"/>
      <c r="G24" s="57"/>
    </row>
    <row r="25" spans="2:38" x14ac:dyDescent="0.35">
      <c r="B25" s="48"/>
      <c r="C25" s="49"/>
      <c r="D25" s="49"/>
      <c r="E25" s="74"/>
      <c r="F25" s="74"/>
      <c r="G25" s="48"/>
    </row>
    <row r="26" spans="2:38" x14ac:dyDescent="0.35">
      <c r="B26" s="48"/>
      <c r="C26" s="50" t="s">
        <v>118</v>
      </c>
      <c r="D26" s="48"/>
      <c r="E26" s="48"/>
      <c r="F26" s="48"/>
      <c r="G26" s="48"/>
      <c r="H26" s="48"/>
      <c r="I26" s="48"/>
      <c r="J26" s="48"/>
      <c r="K26" s="48"/>
      <c r="L26" s="48"/>
      <c r="M26" s="48"/>
      <c r="N26" s="48"/>
      <c r="O26" s="48"/>
    </row>
    <row r="27" spans="2:38" x14ac:dyDescent="0.35">
      <c r="B27" s="48"/>
      <c r="C27" s="48" t="s">
        <v>114</v>
      </c>
      <c r="D27" s="48"/>
      <c r="E27" s="48"/>
      <c r="F27" s="48" t="s">
        <v>115</v>
      </c>
      <c r="G27" s="48"/>
      <c r="H27" s="48"/>
      <c r="I27" s="48" t="s">
        <v>116</v>
      </c>
      <c r="J27" s="48"/>
      <c r="K27" s="48"/>
      <c r="L27" s="48" t="s">
        <v>117</v>
      </c>
      <c r="M27" s="48"/>
      <c r="N27" s="48"/>
      <c r="O27" s="48" t="s">
        <v>65</v>
      </c>
    </row>
    <row r="28" spans="2:38" x14ac:dyDescent="0.35">
      <c r="B28" s="58" t="s">
        <v>96</v>
      </c>
      <c r="C28" s="48" t="s">
        <v>113</v>
      </c>
      <c r="D28" s="48" t="s">
        <v>112</v>
      </c>
      <c r="E28" s="48" t="s">
        <v>111</v>
      </c>
      <c r="F28" s="48" t="s">
        <v>104</v>
      </c>
      <c r="G28" s="48" t="s">
        <v>106</v>
      </c>
      <c r="H28" s="48" t="s">
        <v>105</v>
      </c>
      <c r="I28" s="48" t="s">
        <v>109</v>
      </c>
      <c r="J28" s="48" t="s">
        <v>102</v>
      </c>
      <c r="K28" s="48" t="s">
        <v>110</v>
      </c>
      <c r="L28" s="48" t="s">
        <v>108</v>
      </c>
      <c r="M28" s="48" t="s">
        <v>107</v>
      </c>
      <c r="N28" s="48" t="s">
        <v>103</v>
      </c>
      <c r="O28" s="48"/>
    </row>
    <row r="29" spans="2:38" x14ac:dyDescent="0.35">
      <c r="B29" s="51" t="s">
        <v>91</v>
      </c>
      <c r="C29" s="49">
        <v>17101844.789999999</v>
      </c>
      <c r="D29" s="49">
        <v>20625353.16</v>
      </c>
      <c r="E29" s="49">
        <v>28693062.809999999</v>
      </c>
      <c r="F29" s="49">
        <v>29901819.449999999</v>
      </c>
      <c r="G29" s="49">
        <v>17134491.73</v>
      </c>
      <c r="H29" s="49">
        <v>15932938.42</v>
      </c>
      <c r="I29" s="49">
        <v>2111380.75</v>
      </c>
      <c r="J29" s="49">
        <v>7758449.8700000001</v>
      </c>
      <c r="K29" s="49">
        <v>9932571.8499999996</v>
      </c>
      <c r="L29" s="49">
        <v>14882796.6</v>
      </c>
      <c r="M29" s="49">
        <v>16079640.75</v>
      </c>
      <c r="N29" s="49">
        <v>16536602.9</v>
      </c>
      <c r="O29" s="49">
        <v>196690953.08000001</v>
      </c>
    </row>
    <row r="30" spans="2:38" x14ac:dyDescent="0.35">
      <c r="B30" s="51" t="s">
        <v>92</v>
      </c>
      <c r="C30" s="49">
        <v>10642927.749500008</v>
      </c>
      <c r="D30" s="49">
        <v>12833528.90530004</v>
      </c>
      <c r="E30" s="49">
        <v>18066375.183499962</v>
      </c>
      <c r="F30" s="49">
        <v>18894707.737599999</v>
      </c>
      <c r="G30" s="49">
        <v>10666133.077600006</v>
      </c>
      <c r="H30" s="49">
        <v>9920239.5835000202</v>
      </c>
      <c r="I30" s="49">
        <v>1336896.5530999997</v>
      </c>
      <c r="J30" s="49">
        <v>4831348.9012000011</v>
      </c>
      <c r="K30" s="49">
        <v>6209275.3569000149</v>
      </c>
      <c r="L30" s="49">
        <v>9336005.6909999587</v>
      </c>
      <c r="M30" s="49">
        <v>10181585.144699998</v>
      </c>
      <c r="N30" s="49">
        <v>10452464.312899975</v>
      </c>
      <c r="O30" s="49">
        <v>123371488.19679998</v>
      </c>
    </row>
    <row r="31" spans="2:38" x14ac:dyDescent="0.35">
      <c r="B31" s="51" t="s">
        <v>89</v>
      </c>
      <c r="C31" s="49">
        <v>6458917.0404999908</v>
      </c>
      <c r="D31" s="49">
        <v>7791824.2546999604</v>
      </c>
      <c r="E31" s="49">
        <v>10626687.626500037</v>
      </c>
      <c r="F31" s="49">
        <v>11007111.712400001</v>
      </c>
      <c r="G31" s="49">
        <v>6468358.6523999944</v>
      </c>
      <c r="H31" s="49">
        <v>6012698.8364999797</v>
      </c>
      <c r="I31" s="49">
        <v>774484.19690000033</v>
      </c>
      <c r="J31" s="49">
        <v>2927100.968799999</v>
      </c>
      <c r="K31" s="49">
        <v>3723296.4930999847</v>
      </c>
      <c r="L31" s="49">
        <v>5546790.909000041</v>
      </c>
      <c r="M31" s="49">
        <v>5898055.6053000018</v>
      </c>
      <c r="N31" s="49">
        <v>6084138.5871000253</v>
      </c>
      <c r="O31" s="49">
        <v>73319464.883200034</v>
      </c>
    </row>
    <row r="32" spans="2:38" x14ac:dyDescent="0.35">
      <c r="B32" s="51" t="s">
        <v>90</v>
      </c>
      <c r="C32" s="61">
        <v>0.37767370244622545</v>
      </c>
      <c r="D32" s="61">
        <v>0.37777894973508225</v>
      </c>
      <c r="E32" s="61">
        <v>0.37035738209155084</v>
      </c>
      <c r="F32" s="61">
        <v>0.36810842667301308</v>
      </c>
      <c r="G32" s="61">
        <v>0.3775051372591835</v>
      </c>
      <c r="H32" s="61">
        <v>0.37737538914683005</v>
      </c>
      <c r="I32" s="61">
        <v>0.36681408452738823</v>
      </c>
      <c r="J32" s="61">
        <v>0.37727909799589887</v>
      </c>
      <c r="K32" s="61">
        <v>0.37485724234655143</v>
      </c>
      <c r="L32" s="61">
        <v>0.37269816003532841</v>
      </c>
      <c r="M32" s="61">
        <v>0.36680269770952451</v>
      </c>
      <c r="N32" s="61">
        <v>0.36791949494657245</v>
      </c>
      <c r="O32" s="61">
        <v>0.37276480557485958</v>
      </c>
    </row>
    <row r="33" spans="2:15" x14ac:dyDescent="0.35">
      <c r="C33" s="42"/>
      <c r="D33" s="42"/>
      <c r="E33" s="42"/>
      <c r="F33" s="52" t="str">
        <f t="shared" si="0"/>
        <v/>
      </c>
    </row>
    <row r="34" spans="2:15" x14ac:dyDescent="0.35">
      <c r="C34" s="42"/>
      <c r="D34" s="42"/>
      <c r="E34" s="42"/>
      <c r="F34" s="52" t="str">
        <f t="shared" si="0"/>
        <v/>
      </c>
    </row>
    <row r="35" spans="2:15" x14ac:dyDescent="0.35">
      <c r="C35" s="42"/>
      <c r="D35" s="42"/>
      <c r="E35" s="42"/>
      <c r="F35" s="52" t="str">
        <f t="shared" si="0"/>
        <v/>
      </c>
    </row>
    <row r="36" spans="2:15" x14ac:dyDescent="0.35">
      <c r="B36" s="50" t="s">
        <v>100</v>
      </c>
      <c r="C36" s="48" t="s" vm="4">
        <v>64</v>
      </c>
    </row>
    <row r="37" spans="2:15" x14ac:dyDescent="0.35">
      <c r="B37" s="50" t="s">
        <v>95</v>
      </c>
      <c r="C37" s="48" t="s" vm="8">
        <v>62</v>
      </c>
    </row>
    <row r="38" spans="2:15" ht="15.5" x14ac:dyDescent="0.35">
      <c r="B38" s="50" t="s">
        <v>0</v>
      </c>
      <c r="C38" s="48" t="s" vm="2">
        <v>64</v>
      </c>
      <c r="D38" s="49"/>
      <c r="E38" s="54"/>
      <c r="F38" s="54"/>
      <c r="G38" s="54"/>
    </row>
    <row r="39" spans="2:15" ht="15.5" x14ac:dyDescent="0.35">
      <c r="B39" s="50" t="s">
        <v>24</v>
      </c>
      <c r="C39" s="48" t="s" vm="3">
        <v>64</v>
      </c>
      <c r="D39" s="49"/>
      <c r="E39" s="73"/>
      <c r="F39" s="73"/>
      <c r="G39" s="56"/>
    </row>
    <row r="40" spans="2:15" x14ac:dyDescent="0.35">
      <c r="B40" s="50" t="s">
        <v>60</v>
      </c>
      <c r="C40" s="48" t="s" vm="1">
        <v>64</v>
      </c>
      <c r="D40" s="49"/>
      <c r="E40" s="49"/>
      <c r="F40" s="57"/>
      <c r="G40" s="57"/>
    </row>
    <row r="41" spans="2:15" x14ac:dyDescent="0.35">
      <c r="B41" s="48"/>
      <c r="C41" s="49"/>
      <c r="D41" s="49"/>
      <c r="E41" s="74"/>
      <c r="F41" s="74"/>
      <c r="G41" s="48"/>
    </row>
    <row r="42" spans="2:15" x14ac:dyDescent="0.35">
      <c r="B42" s="48"/>
      <c r="C42" s="50" t="s">
        <v>118</v>
      </c>
      <c r="D42" s="48"/>
      <c r="E42" s="48"/>
      <c r="F42" s="48"/>
      <c r="G42" s="48"/>
      <c r="H42" s="48"/>
      <c r="I42" s="48"/>
      <c r="J42" s="48"/>
      <c r="K42" s="48"/>
      <c r="L42" s="48"/>
      <c r="M42" s="48"/>
      <c r="N42" s="48"/>
      <c r="O42" s="48"/>
    </row>
    <row r="43" spans="2:15" x14ac:dyDescent="0.35">
      <c r="B43" s="48"/>
      <c r="C43" s="48" t="s">
        <v>114</v>
      </c>
      <c r="D43" s="48"/>
      <c r="E43" s="48"/>
      <c r="F43" s="48" t="s">
        <v>115</v>
      </c>
      <c r="G43" s="48"/>
      <c r="H43" s="48"/>
      <c r="I43" s="48" t="s">
        <v>116</v>
      </c>
      <c r="J43" s="48"/>
      <c r="K43" s="48"/>
      <c r="L43" s="48" t="s">
        <v>117</v>
      </c>
      <c r="M43" s="48"/>
      <c r="N43" s="48"/>
      <c r="O43" s="48" t="s">
        <v>65</v>
      </c>
    </row>
    <row r="44" spans="2:15" x14ac:dyDescent="0.35">
      <c r="B44" s="58" t="s">
        <v>96</v>
      </c>
      <c r="C44" s="48" t="s">
        <v>113</v>
      </c>
      <c r="D44" s="48" t="s">
        <v>112</v>
      </c>
      <c r="E44" s="48" t="s">
        <v>111</v>
      </c>
      <c r="F44" s="48" t="s">
        <v>104</v>
      </c>
      <c r="G44" s="48" t="s">
        <v>106</v>
      </c>
      <c r="H44" s="48" t="s">
        <v>105</v>
      </c>
      <c r="I44" s="48" t="s">
        <v>109</v>
      </c>
      <c r="J44" s="48" t="s">
        <v>102</v>
      </c>
      <c r="K44" s="48" t="s">
        <v>110</v>
      </c>
      <c r="L44" s="48" t="s">
        <v>108</v>
      </c>
      <c r="M44" s="48" t="s">
        <v>107</v>
      </c>
      <c r="N44" s="48" t="s">
        <v>103</v>
      </c>
      <c r="O44" s="48"/>
    </row>
    <row r="45" spans="2:15" x14ac:dyDescent="0.35">
      <c r="B45" s="51" t="s">
        <v>91</v>
      </c>
      <c r="C45" s="49">
        <v>44817070.079999998</v>
      </c>
      <c r="D45" s="49">
        <v>54591631.43</v>
      </c>
      <c r="E45" s="49">
        <v>74342414.200000003</v>
      </c>
      <c r="F45" s="49">
        <v>78058681.439999998</v>
      </c>
      <c r="G45" s="49">
        <v>44788916.310000002</v>
      </c>
      <c r="H45" s="49">
        <v>41823079.060000002</v>
      </c>
      <c r="I45" s="49">
        <v>43950347.270000003</v>
      </c>
      <c r="J45" s="49">
        <v>43541437.909999996</v>
      </c>
      <c r="K45" s="49">
        <v>44400215.920000002</v>
      </c>
      <c r="L45" s="49">
        <v>41468863.57</v>
      </c>
      <c r="M45" s="49">
        <v>44047274.549999997</v>
      </c>
      <c r="N45" s="49">
        <v>43047163.530000001</v>
      </c>
      <c r="O45" s="49">
        <v>598877095.26999998</v>
      </c>
    </row>
    <row r="46" spans="2:15" x14ac:dyDescent="0.35">
      <c r="B46" s="51" t="s">
        <v>92</v>
      </c>
      <c r="C46" s="49">
        <v>28389759.972799942</v>
      </c>
      <c r="D46" s="49">
        <v>34653627.853799962</v>
      </c>
      <c r="E46" s="49">
        <v>47364021.602899969</v>
      </c>
      <c r="F46" s="49">
        <v>49757549.060299978</v>
      </c>
      <c r="G46" s="49">
        <v>28360377.980600066</v>
      </c>
      <c r="H46" s="49">
        <v>26543564.92499999</v>
      </c>
      <c r="I46" s="49">
        <v>27966289.114600029</v>
      </c>
      <c r="J46" s="49">
        <v>27722116.393400081</v>
      </c>
      <c r="K46" s="49">
        <v>28134310.449800026</v>
      </c>
      <c r="L46" s="49">
        <v>26354468.70899998</v>
      </c>
      <c r="M46" s="49">
        <v>28027929.991900072</v>
      </c>
      <c r="N46" s="49">
        <v>27440246.133399978</v>
      </c>
      <c r="O46" s="49">
        <v>380714262.18750024</v>
      </c>
    </row>
    <row r="47" spans="2:15" x14ac:dyDescent="0.35">
      <c r="B47" s="51" t="s">
        <v>89</v>
      </c>
      <c r="C47" s="49">
        <v>16427310.107200056</v>
      </c>
      <c r="D47" s="49">
        <v>19938003.576200038</v>
      </c>
      <c r="E47" s="49">
        <v>26978392.597100034</v>
      </c>
      <c r="F47" s="49">
        <v>28301132.37970002</v>
      </c>
      <c r="G47" s="49">
        <v>16428538.329399936</v>
      </c>
      <c r="H47" s="49">
        <v>15279514.135000013</v>
      </c>
      <c r="I47" s="49">
        <v>15984058.155399974</v>
      </c>
      <c r="J47" s="49">
        <v>15819321.516599916</v>
      </c>
      <c r="K47" s="49">
        <v>16265905.470199976</v>
      </c>
      <c r="L47" s="49">
        <v>15114394.86100002</v>
      </c>
      <c r="M47" s="49">
        <v>16019344.558099926</v>
      </c>
      <c r="N47" s="49">
        <v>15606917.396600023</v>
      </c>
      <c r="O47" s="49">
        <v>218162833.08249974</v>
      </c>
    </row>
    <row r="48" spans="2:15" x14ac:dyDescent="0.35">
      <c r="B48" s="51" t="s">
        <v>90</v>
      </c>
      <c r="C48" s="61">
        <v>0.36654136644534657</v>
      </c>
      <c r="D48" s="61">
        <v>0.36522087825430716</v>
      </c>
      <c r="E48" s="61">
        <v>0.36289368441171815</v>
      </c>
      <c r="F48" s="61">
        <v>0.36256226543429071</v>
      </c>
      <c r="G48" s="61">
        <v>0.36679919236474007</v>
      </c>
      <c r="H48" s="61">
        <v>0.3653369019789241</v>
      </c>
      <c r="I48" s="61">
        <v>0.36368445639815244</v>
      </c>
      <c r="J48" s="61">
        <v>0.36331646991765404</v>
      </c>
      <c r="K48" s="61">
        <v>0.36634744073109399</v>
      </c>
      <c r="L48" s="61">
        <v>0.36447574299900254</v>
      </c>
      <c r="M48" s="61">
        <v>0.36368526138695967</v>
      </c>
      <c r="N48" s="61">
        <v>0.36255390870814069</v>
      </c>
      <c r="O48" s="61">
        <v>0.36428648683607179</v>
      </c>
    </row>
    <row r="49" spans="2:16" x14ac:dyDescent="0.35">
      <c r="C49" s="42"/>
      <c r="D49" s="42"/>
      <c r="E49" s="42"/>
    </row>
    <row r="50" spans="2:16" x14ac:dyDescent="0.35">
      <c r="C50" s="42"/>
      <c r="D50" s="42"/>
      <c r="E50" s="42"/>
    </row>
    <row r="51" spans="2:16" x14ac:dyDescent="0.35">
      <c r="C51" s="42"/>
      <c r="D51" s="42"/>
      <c r="E51" s="42"/>
    </row>
    <row r="52" spans="2:16" x14ac:dyDescent="0.35">
      <c r="C52" s="42"/>
      <c r="D52" s="42"/>
      <c r="E52" s="42"/>
    </row>
    <row r="53" spans="2:16" x14ac:dyDescent="0.35">
      <c r="B53" s="62" t="s">
        <v>119</v>
      </c>
      <c r="C53" s="42"/>
      <c r="D53" s="42"/>
      <c r="E53" s="42"/>
    </row>
    <row r="54" spans="2:16" x14ac:dyDescent="0.35">
      <c r="C54" s="42"/>
      <c r="D54" s="42"/>
      <c r="E54" s="42"/>
    </row>
    <row r="55" spans="2:16" x14ac:dyDescent="0.35">
      <c r="B55" s="47" t="s">
        <v>93</v>
      </c>
      <c r="C55" s="65">
        <f>C45/C29-1</f>
        <v>1.6205985746172824</v>
      </c>
      <c r="D55" s="65">
        <f t="shared" ref="D55:O55" si="1">D45/D29-1</f>
        <v>1.6468216571376275</v>
      </c>
      <c r="E55" s="65">
        <f t="shared" si="1"/>
        <v>1.5909542906688396</v>
      </c>
      <c r="F55" s="65">
        <f t="shared" si="1"/>
        <v>1.6104993901968063</v>
      </c>
      <c r="G55" s="65">
        <f t="shared" si="1"/>
        <v>1.6139623524158075</v>
      </c>
      <c r="H55" s="65">
        <f t="shared" si="1"/>
        <v>1.6249444990951019</v>
      </c>
      <c r="I55" s="65">
        <f t="shared" si="1"/>
        <v>19.815926862078289</v>
      </c>
      <c r="J55" s="65">
        <f t="shared" si="1"/>
        <v>4.6121311137633212</v>
      </c>
      <c r="K55" s="65">
        <f t="shared" si="1"/>
        <v>3.470163074632076</v>
      </c>
      <c r="L55" s="65">
        <f t="shared" si="1"/>
        <v>1.7863623137871816</v>
      </c>
      <c r="M55" s="65">
        <f t="shared" si="1"/>
        <v>1.7393195678205684</v>
      </c>
      <c r="N55" s="65">
        <f t="shared" si="1"/>
        <v>1.6031442969462608</v>
      </c>
      <c r="O55" s="65">
        <f t="shared" si="1"/>
        <v>2.0447617742053392</v>
      </c>
      <c r="P55" s="60"/>
    </row>
    <row r="56" spans="2:16" x14ac:dyDescent="0.35">
      <c r="B56" s="47" t="s">
        <v>120</v>
      </c>
      <c r="C56" s="65">
        <f>C29/C14 -1</f>
        <v>1.6462569306077888</v>
      </c>
      <c r="D56" s="65">
        <f t="shared" ref="D56:O56" si="2">D29/D14 -1</f>
        <v>1.5658096048535382</v>
      </c>
      <c r="E56" s="65">
        <f t="shared" si="2"/>
        <v>1.6726546254181631</v>
      </c>
      <c r="F56" s="65">
        <f t="shared" si="2"/>
        <v>1.6145320325852714</v>
      </c>
      <c r="G56" s="65">
        <f t="shared" si="2"/>
        <v>1.6275283294101186</v>
      </c>
      <c r="H56" s="65">
        <f t="shared" si="2"/>
        <v>1.6202485595513103</v>
      </c>
      <c r="I56" s="65">
        <f t="shared" si="2"/>
        <v>-0.6707245112419582</v>
      </c>
      <c r="J56" s="65">
        <f t="shared" si="2"/>
        <v>0.22726868809626466</v>
      </c>
      <c r="K56" s="65">
        <f t="shared" si="2"/>
        <v>0.53052472533828809</v>
      </c>
      <c r="L56" s="65">
        <f t="shared" si="2"/>
        <v>1.4065218380159314</v>
      </c>
      <c r="M56" s="65">
        <f t="shared" si="2"/>
        <v>1.4800165885352987</v>
      </c>
      <c r="N56" s="65">
        <f t="shared" si="2"/>
        <v>1.6202652514302254</v>
      </c>
      <c r="O56" s="65">
        <f t="shared" si="2"/>
        <v>1.2484552938061557</v>
      </c>
    </row>
    <row r="57" spans="2:16" x14ac:dyDescent="0.35">
      <c r="C57" s="42"/>
      <c r="D57" s="42"/>
      <c r="E57" s="42"/>
    </row>
    <row r="58" spans="2:16" x14ac:dyDescent="0.35">
      <c r="C58" s="42"/>
      <c r="D58" s="42"/>
      <c r="E58" s="42"/>
    </row>
    <row r="59" spans="2:16" x14ac:dyDescent="0.35">
      <c r="C59" s="42"/>
      <c r="D59" s="42"/>
      <c r="E59" s="42"/>
    </row>
    <row r="60" spans="2:16" x14ac:dyDescent="0.35">
      <c r="C60" s="42"/>
      <c r="D60" s="42"/>
      <c r="E60" s="42"/>
    </row>
    <row r="61" spans="2:16" x14ac:dyDescent="0.35">
      <c r="C61" s="42"/>
      <c r="D61" s="42"/>
      <c r="E61" s="42"/>
    </row>
    <row r="62" spans="2:16" x14ac:dyDescent="0.35">
      <c r="C62" s="42"/>
      <c r="D62" s="42"/>
      <c r="E62" s="42"/>
    </row>
    <row r="63" spans="2:16" x14ac:dyDescent="0.35">
      <c r="C63" s="42"/>
      <c r="D63" s="42"/>
      <c r="E63" s="42"/>
    </row>
    <row r="64" spans="2:16" x14ac:dyDescent="0.35">
      <c r="C64" s="42"/>
      <c r="D64" s="42"/>
      <c r="E64" s="42"/>
    </row>
    <row r="65" s="42" customFormat="1" x14ac:dyDescent="0.35"/>
    <row r="66" s="42" customFormat="1" x14ac:dyDescent="0.35"/>
    <row r="67" s="42" customFormat="1" x14ac:dyDescent="0.35"/>
    <row r="68" s="42" customFormat="1" x14ac:dyDescent="0.35"/>
    <row r="69" s="42" customFormat="1" x14ac:dyDescent="0.35"/>
    <row r="70" s="42" customFormat="1" x14ac:dyDescent="0.35"/>
    <row r="71" s="42" customFormat="1" x14ac:dyDescent="0.35"/>
    <row r="72" s="42" customFormat="1" x14ac:dyDescent="0.35"/>
    <row r="73" s="42" customFormat="1" x14ac:dyDescent="0.35"/>
    <row r="74" s="42" customFormat="1" x14ac:dyDescent="0.35"/>
    <row r="75" s="42" customFormat="1" x14ac:dyDescent="0.35"/>
    <row r="76" s="42" customFormat="1" x14ac:dyDescent="0.35"/>
    <row r="77" s="42" customFormat="1" x14ac:dyDescent="0.35"/>
    <row r="78" s="42" customFormat="1" x14ac:dyDescent="0.35"/>
    <row r="79" s="42" customFormat="1" x14ac:dyDescent="0.35"/>
    <row r="80" s="42" customFormat="1" x14ac:dyDescent="0.35"/>
    <row r="81" s="42" customFormat="1" x14ac:dyDescent="0.35"/>
    <row r="82" s="42" customFormat="1" x14ac:dyDescent="0.35"/>
    <row r="83" s="42" customFormat="1" x14ac:dyDescent="0.35"/>
    <row r="84" s="42" customFormat="1" x14ac:dyDescent="0.35"/>
    <row r="85" s="42" customFormat="1" x14ac:dyDescent="0.35"/>
    <row r="86" s="42" customFormat="1" x14ac:dyDescent="0.35"/>
    <row r="87" s="42" customFormat="1" x14ac:dyDescent="0.35"/>
    <row r="88" s="42" customFormat="1" x14ac:dyDescent="0.35"/>
    <row r="89" s="42" customFormat="1" x14ac:dyDescent="0.35"/>
    <row r="90" s="42" customFormat="1" x14ac:dyDescent="0.35"/>
    <row r="91" s="42" customFormat="1" x14ac:dyDescent="0.35"/>
    <row r="92" s="42" customFormat="1" x14ac:dyDescent="0.35"/>
    <row r="93" s="42" customFormat="1" x14ac:dyDescent="0.35"/>
    <row r="94" s="42" customFormat="1" x14ac:dyDescent="0.35"/>
    <row r="95" s="42" customFormat="1" x14ac:dyDescent="0.35"/>
    <row r="96" s="42" customFormat="1" x14ac:dyDescent="0.35"/>
    <row r="97" s="42" customFormat="1" x14ac:dyDescent="0.35"/>
    <row r="98" s="42" customFormat="1" x14ac:dyDescent="0.35"/>
    <row r="99" s="42" customFormat="1" x14ac:dyDescent="0.35"/>
    <row r="100" s="42" customFormat="1" x14ac:dyDescent="0.35"/>
    <row r="101" s="42" customFormat="1" x14ac:dyDescent="0.35"/>
    <row r="102" s="42" customFormat="1" x14ac:dyDescent="0.35"/>
    <row r="103" s="42" customFormat="1" x14ac:dyDescent="0.35"/>
    <row r="104" s="42" customFormat="1" x14ac:dyDescent="0.35"/>
    <row r="105" s="42" customFormat="1" x14ac:dyDescent="0.35"/>
    <row r="106" s="42" customFormat="1" x14ac:dyDescent="0.35"/>
    <row r="107" s="42" customFormat="1" x14ac:dyDescent="0.35"/>
    <row r="108" s="42" customFormat="1" x14ac:dyDescent="0.35"/>
    <row r="109" s="42" customFormat="1" x14ac:dyDescent="0.35"/>
    <row r="110" s="42" customFormat="1" x14ac:dyDescent="0.35"/>
    <row r="111" s="42" customFormat="1" x14ac:dyDescent="0.35"/>
    <row r="112" s="42" customFormat="1" x14ac:dyDescent="0.35"/>
    <row r="113" s="42" customFormat="1" x14ac:dyDescent="0.35"/>
    <row r="114" s="42" customFormat="1" x14ac:dyDescent="0.35"/>
    <row r="115" s="42" customFormat="1" x14ac:dyDescent="0.35"/>
    <row r="116" s="42" customFormat="1" x14ac:dyDescent="0.35"/>
    <row r="117" s="42" customFormat="1" x14ac:dyDescent="0.35"/>
    <row r="118" s="42" customFormat="1" x14ac:dyDescent="0.35"/>
    <row r="119" s="42" customFormat="1" x14ac:dyDescent="0.35"/>
    <row r="120" s="42" customFormat="1" x14ac:dyDescent="0.35"/>
    <row r="121" s="42" customFormat="1" x14ac:dyDescent="0.35"/>
    <row r="122" s="42" customFormat="1" x14ac:dyDescent="0.35"/>
    <row r="123" s="42" customFormat="1" x14ac:dyDescent="0.35"/>
    <row r="124" s="42" customFormat="1" x14ac:dyDescent="0.35"/>
    <row r="125" s="42" customFormat="1" x14ac:dyDescent="0.35"/>
    <row r="126" s="42" customFormat="1" x14ac:dyDescent="0.35"/>
    <row r="127" s="42" customFormat="1" x14ac:dyDescent="0.35"/>
    <row r="128" s="42" customFormat="1" x14ac:dyDescent="0.35"/>
    <row r="129" s="42" customFormat="1" x14ac:dyDescent="0.35"/>
    <row r="130" s="42" customFormat="1" x14ac:dyDescent="0.35"/>
    <row r="131" s="42" customFormat="1" x14ac:dyDescent="0.35"/>
    <row r="132" s="42" customFormat="1" x14ac:dyDescent="0.35"/>
    <row r="133" s="42" customFormat="1" x14ac:dyDescent="0.35"/>
    <row r="134" s="42" customFormat="1" x14ac:dyDescent="0.35"/>
    <row r="135" s="42" customFormat="1" x14ac:dyDescent="0.35"/>
    <row r="136" s="42" customFormat="1" x14ac:dyDescent="0.35"/>
    <row r="137" s="42" customFormat="1" x14ac:dyDescent="0.35"/>
    <row r="138" s="42" customFormat="1" x14ac:dyDescent="0.35"/>
    <row r="139" s="42" customFormat="1" x14ac:dyDescent="0.35"/>
    <row r="140" s="42" customFormat="1" x14ac:dyDescent="0.35"/>
    <row r="141" s="42" customFormat="1" x14ac:dyDescent="0.35"/>
    <row r="142" s="42" customFormat="1" x14ac:dyDescent="0.35"/>
    <row r="143" s="42" customFormat="1" x14ac:dyDescent="0.35"/>
    <row r="144" s="42" customFormat="1" x14ac:dyDescent="0.35"/>
    <row r="145" s="42" customFormat="1" x14ac:dyDescent="0.35"/>
    <row r="146" s="42" customFormat="1" x14ac:dyDescent="0.35"/>
    <row r="147" s="42" customFormat="1" x14ac:dyDescent="0.35"/>
    <row r="148" s="42" customFormat="1" x14ac:dyDescent="0.35"/>
    <row r="149" s="42" customFormat="1" x14ac:dyDescent="0.35"/>
    <row r="150" s="42" customFormat="1" x14ac:dyDescent="0.35"/>
    <row r="151" s="42" customFormat="1" x14ac:dyDescent="0.35"/>
    <row r="152" s="42" customFormat="1" x14ac:dyDescent="0.35"/>
    <row r="153" s="42" customFormat="1" x14ac:dyDescent="0.35"/>
    <row r="154" s="42" customFormat="1" x14ac:dyDescent="0.35"/>
    <row r="155" s="42" customFormat="1" x14ac:dyDescent="0.35"/>
    <row r="156" s="42" customFormat="1" x14ac:dyDescent="0.35"/>
    <row r="157" s="42" customFormat="1" x14ac:dyDescent="0.35"/>
    <row r="158" s="42" customFormat="1" x14ac:dyDescent="0.35"/>
    <row r="159" s="42" customFormat="1" x14ac:dyDescent="0.35"/>
    <row r="160" s="42" customFormat="1" x14ac:dyDescent="0.35"/>
    <row r="161" s="42" customFormat="1" x14ac:dyDescent="0.35"/>
    <row r="162" s="42" customFormat="1" x14ac:dyDescent="0.35"/>
    <row r="163" s="42" customFormat="1" x14ac:dyDescent="0.35"/>
    <row r="164" s="42" customFormat="1" x14ac:dyDescent="0.35"/>
    <row r="165" s="42" customFormat="1" x14ac:dyDescent="0.35"/>
    <row r="166" s="42" customFormat="1" x14ac:dyDescent="0.35"/>
    <row r="167" s="42" customFormat="1" x14ac:dyDescent="0.35"/>
    <row r="168" s="42" customFormat="1" x14ac:dyDescent="0.35"/>
    <row r="169" s="42" customFormat="1" x14ac:dyDescent="0.35"/>
    <row r="170" s="42" customFormat="1" x14ac:dyDescent="0.35"/>
    <row r="171" s="42" customFormat="1" x14ac:dyDescent="0.35"/>
    <row r="172" s="42" customFormat="1" x14ac:dyDescent="0.35"/>
    <row r="173" s="42" customFormat="1" x14ac:dyDescent="0.35"/>
    <row r="174" s="42" customFormat="1" x14ac:dyDescent="0.35"/>
    <row r="175" s="42" customFormat="1" x14ac:dyDescent="0.35"/>
    <row r="176" s="42" customFormat="1" x14ac:dyDescent="0.35"/>
    <row r="177" s="42" customFormat="1" x14ac:dyDescent="0.35"/>
    <row r="178" s="42" customFormat="1" x14ac:dyDescent="0.35"/>
    <row r="179" s="42" customFormat="1" x14ac:dyDescent="0.35"/>
    <row r="180" s="42" customFormat="1" x14ac:dyDescent="0.35"/>
    <row r="181" s="42" customFormat="1" x14ac:dyDescent="0.35"/>
    <row r="182" s="42" customFormat="1" x14ac:dyDescent="0.35"/>
    <row r="183" s="42" customFormat="1" x14ac:dyDescent="0.35"/>
    <row r="184" s="42" customFormat="1" x14ac:dyDescent="0.35"/>
    <row r="185" s="42" customFormat="1" x14ac:dyDescent="0.35"/>
    <row r="186" s="42" customFormat="1" x14ac:dyDescent="0.35"/>
    <row r="187" s="42" customFormat="1" x14ac:dyDescent="0.35"/>
    <row r="188" s="42" customFormat="1" x14ac:dyDescent="0.35"/>
    <row r="189" s="42" customFormat="1" x14ac:dyDescent="0.35"/>
    <row r="190" s="42" customFormat="1" x14ac:dyDescent="0.35"/>
    <row r="191" s="42" customFormat="1" x14ac:dyDescent="0.35"/>
    <row r="192" s="42" customFormat="1" x14ac:dyDescent="0.35"/>
    <row r="193" s="42" customFormat="1" x14ac:dyDescent="0.35"/>
    <row r="194" s="42" customFormat="1" x14ac:dyDescent="0.35"/>
    <row r="195" s="42" customFormat="1" x14ac:dyDescent="0.35"/>
    <row r="196" s="42" customFormat="1" x14ac:dyDescent="0.35"/>
    <row r="197" s="42" customFormat="1" x14ac:dyDescent="0.35"/>
    <row r="198" s="42" customFormat="1" x14ac:dyDescent="0.35"/>
    <row r="199" s="42" customFormat="1" x14ac:dyDescent="0.35"/>
    <row r="200" s="42" customFormat="1" x14ac:dyDescent="0.35"/>
    <row r="201" s="42" customFormat="1" x14ac:dyDescent="0.35"/>
    <row r="202" s="42" customFormat="1" x14ac:dyDescent="0.35"/>
    <row r="203" s="42" customFormat="1" x14ac:dyDescent="0.35"/>
    <row r="204" s="42" customFormat="1" x14ac:dyDescent="0.35"/>
    <row r="205" s="42" customFormat="1" x14ac:dyDescent="0.35"/>
    <row r="206" s="42" customFormat="1" x14ac:dyDescent="0.35"/>
    <row r="207" s="42" customFormat="1" x14ac:dyDescent="0.35"/>
    <row r="208" s="42" customFormat="1" x14ac:dyDescent="0.35"/>
    <row r="209" s="42" customFormat="1" x14ac:dyDescent="0.35"/>
    <row r="210" s="42" customFormat="1" x14ac:dyDescent="0.35"/>
    <row r="211" s="42" customFormat="1" x14ac:dyDescent="0.35"/>
    <row r="212" s="42" customFormat="1" x14ac:dyDescent="0.35"/>
    <row r="213" s="42" customFormat="1" x14ac:dyDescent="0.35"/>
    <row r="214" s="42" customFormat="1" x14ac:dyDescent="0.35"/>
    <row r="215" s="42" customFormat="1" x14ac:dyDescent="0.35"/>
    <row r="216" s="42" customFormat="1" x14ac:dyDescent="0.35"/>
    <row r="217" s="42" customFormat="1" x14ac:dyDescent="0.35"/>
    <row r="218" s="42" customFormat="1" x14ac:dyDescent="0.35"/>
    <row r="219" s="42" customFormat="1" x14ac:dyDescent="0.35"/>
    <row r="220" s="42" customFormat="1" x14ac:dyDescent="0.35"/>
    <row r="221" s="42" customFormat="1" x14ac:dyDescent="0.35"/>
    <row r="222" s="42" customFormat="1" x14ac:dyDescent="0.35"/>
    <row r="223" s="42" customFormat="1" x14ac:dyDescent="0.35"/>
    <row r="224" s="42" customFormat="1" x14ac:dyDescent="0.35"/>
    <row r="225" s="42" customFormat="1" x14ac:dyDescent="0.35"/>
    <row r="226" s="42" customFormat="1" x14ac:dyDescent="0.35"/>
    <row r="227" s="42" customFormat="1" x14ac:dyDescent="0.35"/>
    <row r="228" s="42" customFormat="1" x14ac:dyDescent="0.35"/>
    <row r="229" s="42" customFormat="1" x14ac:dyDescent="0.35"/>
    <row r="230" s="42" customFormat="1" x14ac:dyDescent="0.35"/>
    <row r="231" s="42" customFormat="1" x14ac:dyDescent="0.35"/>
    <row r="232" s="42" customFormat="1" x14ac:dyDescent="0.35"/>
    <row r="233" s="42" customFormat="1" x14ac:dyDescent="0.35"/>
    <row r="234" s="42" customFormat="1" x14ac:dyDescent="0.35"/>
    <row r="235" s="42" customFormat="1" x14ac:dyDescent="0.35"/>
    <row r="236" s="42" customFormat="1" x14ac:dyDescent="0.35"/>
    <row r="237" s="42" customFormat="1" x14ac:dyDescent="0.35"/>
    <row r="238" s="42" customFormat="1" x14ac:dyDescent="0.35"/>
    <row r="239" s="42" customFormat="1" x14ac:dyDescent="0.35"/>
    <row r="240" s="42" customFormat="1" x14ac:dyDescent="0.35"/>
    <row r="241" s="42" customFormat="1" x14ac:dyDescent="0.35"/>
    <row r="242" s="42" customFormat="1" x14ac:dyDescent="0.35"/>
    <row r="243" s="42" customFormat="1" x14ac:dyDescent="0.35"/>
  </sheetData>
  <mergeCells count="6">
    <mergeCell ref="E41:F41"/>
    <mergeCell ref="E8:F8"/>
    <mergeCell ref="E10:F10"/>
    <mergeCell ref="E23:F23"/>
    <mergeCell ref="E25:F25"/>
    <mergeCell ref="E39:F39"/>
  </mergeCells>
  <conditionalFormatting pivot="1" sqref="C14:O17">
    <cfRule type="colorScale" priority="1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7:O17">
    <cfRule type="colorScale" priority="1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F49:F54 F4:F12 F19:F27 F33:F43 F57:F1048576">
    <cfRule type="dataBar" priority="10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{5580ABD6-AD86-4CF9-B036-38202681584D}</x14:id>
        </ext>
      </extLst>
    </cfRule>
  </conditionalFormatting>
  <conditionalFormatting pivot="1" sqref="C29:O32">
    <cfRule type="colorScale" priority="9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2:O32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45:O48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48:O48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C55:O55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C55:O55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C56:O56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C56:O5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M5:M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{BCD93127-E179-4ECD-91DA-A2F4C30F0D55}</x14:id>
        </ext>
      </extLst>
    </cfRule>
  </conditionalFormatting>
  <pageMargins left="0.7" right="0.7" top="0.75" bottom="0.75" header="0.3" footer="0.3"/>
  <pageSetup paperSize="9" orientation="portrait" r:id="rId4"/>
  <headerFooter>
    <oddHeader>&amp;L&amp;"-,Bold"&amp;16&amp;K07-023AtliQ Exclusive&amp;R&amp;G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580ABD6-AD86-4CF9-B036-38202681584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F49:F54 F4:F12 F19:F27 F33:F43 F57:F1048576</xm:sqref>
        </x14:conditionalFormatting>
        <x14:conditionalFormatting xmlns:xm="http://schemas.microsoft.com/office/excel/2006/main">
          <x14:cfRule type="dataBar" id="{BCD93127-E179-4ECD-91DA-A2F4C30F0D5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M5:M8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CDAFBD-EAD7-46D7-8144-26F596999CEA}">
  <dimension ref="A1"/>
  <sheetViews>
    <sheetView workbookViewId="0">
      <selection activeCell="B11" sqref="B11"/>
    </sheetView>
  </sheetViews>
  <sheetFormatPr defaultRowHeight="14.5" x14ac:dyDescent="0.3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C o s t _ 6 a 2 f 3 5 0 3 - a 8 f 5 - 4 9 2 f - 8 b 4 d - 2 4 3 6 0 a 6 d 2 a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3 e 2 0 6 b 1 - 5 8 9 c - 4 2 a b - b 1 d 5 - c 6 e 3 f 2 3 f 0 a 2 6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 d i m _ c u s t o m e r _ a 9 e 6 4 c f 1 - 8 6 4 c - 4 9 c 8 - 8 c 5 0 - 1 c c b 3 0 f c a 4 b 6 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 f a c t _ s a l e s _ m o n t h l y _ b 8 0 7 9 2 0 6 - f c 5 5 - 4 b 8 0 - b 7 4 3 - 4 c c 4 9 a a c 7 7 9 8 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 D a t e _ 4 2 e 4 d e 9 6 - 2 2 a 5 - 4 0 c 3 - a 7 5 0 - d 2 b 4 6 5 8 c 3 9 8 1 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 d i m _ m a r k e t _ a 8 c 4 d 0 d f - c 7 3 5 - 4 8 5 7 - 8 a 3 e - 6 7 c d b 0 b 5 a 1 f f 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 d i m _ p r o d u c t _ 8 2 c d 4 f e 3 - f b 2 0 - 4 d 4 f - a 6 c b - c e f a d 9 c 5 9 9 c c 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 n s _ t a r g e t s _ 2 0 2 1 _ 9 b 7 0 8 6 d 7 - 2 3 5 1 - 4 1 c d - a b 8 d - b b 6 4 6 f 8 b 6 8 8 6 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4 3 3 a c a c - 0 5 0 c - 4 d 1 5 - 9 9 9 a - 2 e f 1 f 1 e c 0 f 6 c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1 e b 7 6 e e - 6 0 e 3 - 4 7 8 a - 8 8 6 6 - f a 4 6 b 6 a 9 5 f 1 9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D a t e _ 4 2 e 4 d e 9 6 - 2 2 a 5 - 4 0 c 3 - a 7 5 0 - d 2 b 4 6 5 8 c 3 9 8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2 3 0 b 2 9 9 - d 0 0 8 - 4 4 1 a - b 5 1 9 - 8 b d 6 b a a 9 0 0 2 d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i t e m > < M e a s u r e N a m e > t o t a l _ C O G S < / M e a s u r e N a m e > < D i s p l a y N a m e > t o t a l _ C O G S 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8 2 c d 4 f e 3 - f b 2 0 - 4 d 4 f - a 6 c b - c e f a d 9 c 5 9 9 c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4 6 9 5 a 4 2 - a 8 4 7 - 4 9 f c - 8 3 2 a - f 1 a 3 f b 9 4 b 1 9 c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9 f e 4 8 4 3 - 3 d f 0 - 4 a 6 5 - 8 0 d 3 - d b 6 3 8 b 3 7 3 b 7 f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 2 0 2 1 - 2 0 2 0 % < / M e a s u r e N a m e > < D i s p l a y N a m e > 2 0 2 1 - 2 0 2 0 % < / D i s p l a y N a m e > < V i s i b l e > T r u e 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b 8 0 7 9 2 0 6 - f c 5 5 - 4 b 8 0 - b 7 4 3 - 4 c c 4 9 a a c 7 7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 2 5 1 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 7 0 < / i n t > < / v a l u e > < / i t e m > < i t e m > < k e y > < s t r i n g > C u s t o m e r < / s t r i n g > < / k e y > < v a l u e > < i n t > 2 3 6 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 C O G S < / s t r i n g > < / k e y > < v a l u e > < i n t > 1 0 0 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 C u s t o m e r 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a c 4 f f d 6 - 6 a f 8 - 4 e c 1 - 9 7 0 b - 0 7 3 1 3 a 9 2 3 c 5 7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a 8 c 4 d 0 d f - c 7 3 5 - 4 8 5 7 - 8 a 3 e - 6 7 c d b 0 b 5 a 1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 C o l u m n s \ M o n t h n o . 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 C o l u m n s \ F Y - m o n t h n o 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a t e _ 4 2 e 4 d e 9 6 - 2 2 a 5 - 4 0 c 3 - a 7 5 0 - d 2 b 4 6 5 8 c 3 9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 2 4 3 < / i n t > < / v a l u e > < / i t e m > < i t e m > < k e y > < s t r i n g > C u s t o m < / s t r i n g > < / k e y > < v a l u e > < i n t > 2 1 5 < / i n t > < / v a l u e > < / i t e m > < i t e m > < k e y > < s t r i n g > F Y < / s t r i n g > < / k e y > < v a l u e > < i n t > 7 0 < / i n t > < / v a l u e > < / i t e m > < i t e m > < k e y > < s t r i n g > M o n t h < / s t r i n g > < / k e y > < v a l u e > < i n t > 1 1 1 < / i n t > < / v a l u e > < / i t e m > < i t e m > < k e y > < s t r i n g > Q u a r t e r < / s t r i n g > < / k e y > < v a l u e > < i n t > 1 2 1 < / i n t > < / v a l u e > < / i t e m > < i t e m > < k e y > < s t r i n g > F Y - m o n t h n o 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 C u s t o m < / s t r i n g > < / k e y > < v a l u e > < i n t > 1 < / i n t > < / v a l u e > < / i t e m > < i t e m > < k e y > < s t r i n g > F Y 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 F Y - m o n t h n o 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3 f 0 b f b 1 - e 2 e 4 - 4 f 3 7 - b 6 a a - f 1 d 4 5 1 3 1 3 0 6 c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f 1 d 6 b 7 d f - 0 b d 7 - 4 7 0 4 - 9 2 7 6 - 8 e b 8 4 2 7 b 3 0 4 e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9 e 6 4 c f 1 - 8 6 4 c - 4 9 c 8 - 8 c 5 0 - 1 c c b 3 0 f c a 4 b 6 , d i m _ m a r k e t _ a 8 c 4 d 0 d f - c 7 3 5 - 4 8 5 7 - 8 a 3 e - 6 7 c d b 0 b 5 a 1 f f , d i m _ p r o d u c t _ 8 2 c d 4 f e 3 - f b 2 0 - 4 d 4 f - a 6 c b - c e f a d 9 c 5 9 9 c c , f a c t _ s a l e s _ m o n t h l y _ b 8 0 7 9 2 0 6 - f c 5 5 - 4 b 8 0 - b 7 4 3 - 4 c c 4 9 a a c 7 7 9 8 , D a t e _ 4 2 e 4 d e 9 6 - 2 2 a 5 - 4 0 c 3 - a 7 5 0 - d 2 b 4 6 5 8 c 3 9 8 1 , n s _ t a r g e t s _ 2 0 2 1 _ 9 b 7 0 8 6 d 7 - 2 3 5 1 - 4 1 c d - a b 8 d - b b 6 4 6 f 8 b 6 8 8 6 , C o s t _ 6 a 2 f 3 5 0 3 - a 8 f 5 - 4 9 2 f - 8 b 4 d - 2 4 3 6 0 a 6 d 2 a 2 d ] ] > < / C u s t o m C o n t e n t > < / G e m i n i > 
</file>

<file path=customXml/item32.xml>��< ? x m l   v e r s i o n = " 1 . 0 "   e n c o d i n g = " U T F - 1 6 " ? > < G e m i n i   x m l n s = " h t t p : / / g e m i n i / p i v o t c u s t o m i z a t i o n / 2 1 1 8 5 2 4 6 - 1 3 3 5 - 4 b f 1 - b 3 d a - 8 2 2 8 5 a 7 d f f 9 c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8 0 3 3 9 e 2 8 - 9 1 0 2 - 4 6 c 4 - b 0 9 8 - b c 9 c 5 f b 3 c 1 1 2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 C o l u m n s \ Y e a r < / K e y > < / D i a g r a m O b j e c t K e y > < D i a g r a m O b j e c t K e y > < K e y > C o l u m n s \ n s _ y e a r 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 M e a s u r e s \ S u m   o f   n e t _ s a l e s _ a m o u n t   2 < / K e y > < / D i a g r a m O b j e c t K e y > < D i a g r a m O b j e c t K e y > < K e y > M e a s u r e s \ S u m   o f   n e t _ s a l e s _ a m o u n t   2 \ T a g I n f o \ F o r m u l a < / K e y > < / D i a g r a m O b j e c t K e y > < D i a g r a m O b j e c t K e y > < K e y > M e a s u r e s \ S u m   o f   n e t _ s a l e s _ a m o u n t   2 \ T a g I n f o \ V a l u e < / K e y > < / D i a g r a m O b j e c t K e y > < D i a g r a m O b j e c t K e y > < K e y > M e a s u r e s \ C o u n t   o f   n e t _ s a l e s _ a m o u n t < / K e y > < / D i a g r a m O b j e c t K e y > < D i a g r a m O b j e c t K e y > < K e y > M e a s u r e s \ C o u n t   o f   n e t _ s a l e s _ a m o u n t \ T a g I n f o \ F o r m u l a < / K e y > < / D i a g r a m O b j e c t K e y > < D i a g r a m O b j e c t K e y > < K e y > M e a s u r e s \ C o u n t 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 M e a s u r e s \ S u m   o f   C O G S < / K e y > < / D i a g r a m O b j e c t K e y > < D i a g r a m O b j e c t K e y > < K e y > M e a s u r e s \ S u m   o f   C O G S \ T a g I n f o \ F o r m u l a < / K e y > < / D i a g r a m O b j e c t K e y > < D i a g r a m O b j e c t K e y > < K e y > M e a s u r e s \ S u m   o f   C O G S \ T a g I n f o \ V a l u e 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 M e a s u r e s \ T a r g e t - 2 0 2 1 < / K e y > < / D i a g r a m O b j e c t K e y > < D i a g r a m O b j e c t K e y > < K e y > M e a s u r e s \ T a r g e t - 2 0 2 1 \ T a g I n f o \ F o r m u l a < / K e y > < / D i a g r a m O b j e c t K e y > < D i a g r a m O b j e c t K e y > < K e y > M e a s u r e s \ T a r g e t - 2 0 2 1 \ T a g I n f o \ V a l u e 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 M e a s u r e s \ 2 0 2 1 - T a r g e t % < / K e y > < / D i a g r a m O b j e c t K e y > < D i a g r a m O b j e c t K e y > < K e y > M e a s u r e s \ 2 0 2 1 - T a r g e t % \ T a g I n f o \ F o r m u l a < / K e y > < / D i a g r a m O b j e c t K e y > < D i a g r a m O b j e c t K e y > < K e y > M e a s u r e s \ 2 0 2 1 - T a r g e t % \ T a g I n f o \ V a l u e < / K e y > < / D i a g r a m O b j e c t K e y > < D i a g r a m O b j e c t K e y > < K e y > M e a s u r e s \ 2 0 2 1 - 2 0 2 0 < / K e y > < / D i a g r a m O b j e c t K e y > < D i a g r a m O b j e c t K e y > < K e y > M e a s u r e s \ 2 0 2 1 - 2 0 2 0 \ T a g I n f o \ F o r m u l a < / K e y > < / D i a g r a m O b j e c t K e y > < D i a g r a m O b j e c t K e y > < K e y > M e a s u r e s \ 2 0 2 1 - 2 0 2 0 \ T a g I n f o \ V a l u e < / K e y > < / D i a g r a m O b j e c t K e y > < D i a g r a m O b j e c t K e y > < K e y > M e a s u r e s \ 2 0 2 1 - 2 0 2 0 % < / K e y > < / D i a g r a m O b j e c t K e y > < D i a g r a m O b j e c t K e y > < K e y > M e a s u r e s \ 2 0 2 1 - 2 0 2 0 % \ T a g I n f o \ F o r m u l a < / K e y > < / D i a g r a m O b j e c t K e y > < D i a g r a m O b j e c t K e y > < K e y > M e a s u r e s \ 2 0 2 1 - 2 0 2 0 % \ T a g I n f o \ V a l u e < / K e y > < / D i a g r a m O b j e c t K e y > < D i a g r a m O b j e c t K e y > < K e y > M e a s u r e s \ t o t a l _ C O G S < / K e y > < / D i a g r a m O b j e c t K e y > < D i a g r a m O b j e c t K e y > < K e y > M e a s u r e s \ t o t a l _ C O G S \ T a g I n f o \ F o r m u l a < / K e y > < / D i a g r a m O b j e c t K e y > < D i a g r a m O b j e c t K e y > < K e y > M e a s u r e s \ t o t a l _ C O G S \ T a g I n f o \ V a l u e 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 C o l u m n s \ C u s t o m e r < / K e y > < / D i a g r a m O b j e c t K e y > < D i a g r a m O b j e c t K e y > < K e y > C o l u m n s \ C O G S 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D i a g r a m O b j e c t K e y > < K e y > L i n k s \ & l t ; C o l u m n s \ S u m   o f   n e t _ s a l e s _ a m o u n t   2 & g t ; - & l t ; M e a s u r e s \ n e t _ s a l e s _ a m o u n t & g t ; < / K e y > < / D i a g r a m O b j e c t K e y > < D i a g r a m O b j e c t K e y > < K e y > L i n k s \ & l t ; C o l u m n s \ S u m   o f   n e t _ s a l e s _ a m o u n t   2 & g t ; - & l t ; M e a s u r e s \ n e t _ s a l e s _ a m o u n t & g t ; \ C O L U M N < / K e y > < / D i a g r a m O b j e c t K e y > < D i a g r a m O b j e c t K e y > < K e y > L i n k s \ & l t ; C o l u m n s \ S u m   o f   n e t _ s a l e s _ a m o u n t   2 & g t ; - & l t ; M e a s u r e s \ n e t _ s a l e s _ a m o u n t & g t ; \ M E A S U R E < / K e y > < / D i a g r a m O b j e c t K e y > < D i a g r a m O b j e c t K e y > < K e y > L i n k s \ & l t ; C o l u m n s \ C o u n t   o f   n e t _ s a l e s _ a m o u n t & g t ; - & l t ; M e a s u r e s \ n e t _ s a l e s _ a m o u n t & g t ; < / K e y > < / D i a g r a m O b j e c t K e y > < D i a g r a m O b j e c t K e y > < K e y > L i n k s \ & l t ; C o l u m n s \ C o u n t   o f   n e t _ s a l e s _ a m o u n t & g t ; - & l t ; M e a s u r e s \ n e t _ s a l e s _ a m o u n t & g t ; \ C O L U M N < / K e y > < / D i a g r a m O b j e c t K e y > < D i a g r a m O b j e c t K e y > < K e y > L i n k s \ & l t ; C o l u m n s \ C o u n t 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 L i n k s \ & l t ; C o l u m n s \ S u m   o f   C O G S & g t ; - & l t ; M e a s u r e s \ C O G S & g t ; < / K e y > < / D i a g r a m O b j e c t K e y > < D i a g r a m O b j e c t K e y > < K e y > L i n k s \ & l t ; C o l u m n s \ S u m   o f   C O G S & g t ; - & l t ; M e a s u r e s \ C O G S & g t ; \ C O L U M N < / K e y > < / D i a g r a m O b j e c t K e y > < D i a g r a m O b j e c t K e y > < K e y > L i n k s \ & l t ; C o l u m n s \ S u m   o f   C O G S & g t ; - & l t ; M e a s u r e s \ C O G S & g t ; \ M E A S U R E 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  2 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 M e a s u r e s \ T a r g e t - 2 0 2 1 \ T a g I n f o \ F o r m u l a 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 M e a s u r e s \ 2 0 2 1 - 2 0 2 0 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 M e a s u r e s \ 2 0 2 1 - 2 0 2 0 % 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 M e a s u r e s \ 2 0 2 1 - 2 0 2 0 % \ T a g I n f o \ F o r m u l a 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 M e a s u r e s \ 2 0 2 1 - 2 0 2 0 % \ T a g I n f o \ V a l u e 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 M e a s u r e s \ t o t a l _ C O G S \ T a g I n f o \ F o r m u l a 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  2 & g t ; - & l t ; M e a s u r e s \ n e t _ s a l e s _ a m o u n t & g t ; 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  2 & g t ; - & l t ; M e a s u r e s \ n e t _ s a l e s _ a m o u n t & g t ; \ C O L U M N 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  2 & g t ; - & l t ; M e a s u r e s \ n e t _ s a l e s _ a m o u n t & g t ; \ M E A S U R E 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 T a g s \ T a b l e s \ & l t ; T a b l e s \ D a t e & g t ; 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 T a b l e s \ n s _ t a r g e t s _ 2 0 2 1 \ C o l u m n s \ Y e a r < / K e y > < / D i a g r a m O b j e c t K e y > < D i a g r a m O b j e c t K e y > < K e y > T a b l e s \ n s _ t a r g e t s _ 2 0 2 1 \ C o l u m n s \ n s _ y e a r 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 T a b l e s \ f a c t _ s a l e s _ m o n t h l y \ M e a s u r e s \ C o u n t   o f   F Y < / K e y > < / D i a g r a m O b j e c t K e y > < D i a g r a m O b j e c t K e y > < K e y > T a b l e s \ f a c t _ s a l e s _ m o n t h l y \ C o u n t   o f   F Y \ A d d i t i o n a l   I n f o \ I m p l i c i t   M e a s u r e < / K e y > < / D i a g r a m O b j e c t K e y > < D i a g r a m O b j e c t K e y > < K e y > T a b l e s \ f a c t _ s a l e s _ m o n t h l y \ M e a s u r e s \ S u m   o f   n e t _ s a l e s _ a m o u n t   2 < / K e y > < / D i a g r a m O b j e c t K e y > < D i a g r a m O b j e c t K e y > < K e y > T a b l e s \ f a c t _ s a l e s _ m o n t h l y \ S u m   o f   n e t _ s a l e s _ a m o u n t   2 \ A d d i t i o n a l   I n f o \ I m p l i c i t   M e a s u r e < / K e y > < / D i a g r a m O b j e c t K e y > < D i a g r a m O b j e c t K e y > < K e y > T a b l e s \ f a c t _ s a l e s _ m o n t h l y \ M e a s u r e s \ 2 0 1 9 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 T a b l e s \ D a t e \ C o l u m n s \ C u s t o m < / K e y > < / D i a g r a m O b j e c t K e y > < D i a g r a m O b j e c t K e y > < K e y > T a b l e s \ D a t e \ C o l u m n s \ F Y 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 R e l a t i o n s h i p s \ & l t ; T a b l e s \ n s _ t a r g e t s _ 2 0 2 1 \ C o l u m n s \ d a t e & g t ; - & l t ; T a b l e s \ D a t e \ C o l u m n s \ d a t e & g t ; < / K e y > < / D i a g r a m O b j e c t K e y > < D i a g r a m O b j e c t K e y > < K e y > R e l a t i o n s h i p s \ & l t ; T a b l e s \ n s _ t a r g e t s _ 2 0 2 1 \ C o l u m n s \ d a t e & g t ; - & l t ; T a b l e s \ D a t e \ C o l u m n s \ d a t e & g t ; \ F K 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 8 2 6 . 2 8 1 9 0 8 9 3 7 3 3 < / L e f t > < T a b I n d e x > 5 < / T a b I n d e x > < T o p > 3 7 4 . 3 3 3 3 3 3 3 3 3 3 3 3 2 6 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 5 4 7 . 7 1 1 4 3 1 7 0 2 9 9 7 2 9 < / L e f t > < T a b I n d e x > 3 < / T a b I n d e x > < T o p > 2 5 3 . 9 9 9 9 9 9 9 9 9 9 9 9 9 4 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 9 1 0 . 2 8 1 9 0 8 9 3 7 3 3 < / L e f t > < T a b I n d e x > 4 < / T a b I n d e x > < T o p > 2 1 0 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 T a b l e s \ D a t e \ C o l u m n s \ C u s t o m 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 ( 2 1 6 , 6 5 ) .   E n d   p o i n t   2 :   ( 3 1 3 . 9 0 3 8 1 0 5 6 7 6 6 6 , 6 5 ) 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 6 5 < / b : _ y > < / b : P o i n t > < b : P o i n t > < b : _ x > 3 1 3 . 9 0 3 8 1 0 5 6 7 6 6 5 8 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 5 7 < / b : _ y > < / L a b e l L o c a t i o n > < L o c a t i o n   x m l n s : b = " h t t p : / / s c h e m a s . d a t a c o n t r a c t . o r g / 2 0 0 4 / 0 7 / S y s t e m . W i n d o w s " > < b : _ x > 2 0 0 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 5 7 < / b : _ y > < / L a b e l L o c a t i o n > < L o c a t i o n   x m l n s : b = " h t t p : / / s c h e m a s . d a t a c o n t r a c t . o r g / 2 0 0 4 / 0 7 / S y s t e m . W i n d o w s " > < b : _ x > 3 2 9 . 9 0 3 8 1 0 5 6 7 6 6 5 8 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 6 5 < / b : _ y > < / b : P o i n t > < b : P o i n t > < b : _ x > 3 1 3 . 9 0 3 8 1 0 5 6 7 6 6 5 8 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 ( 7 6 3 . 7 1 1 4 3 1 7 0 2 9 9 7 , 3 3 9 ) .   E n d   p o i n t   2 :   ( 8 9 4 . 2 8 1 9 0 8 9 3 7 3 3 , 2 8 5 ) 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 7 6 3 . 7 1 1 4 3 1 7 0 2 9 9 7 2 9 < / b : _ x > < b : _ y > 3 3 9 < / b : _ y > < / b : P o i n t > < b : P o i n t > < b : _ x > 8 2 6 . 9 9 6 6 7 0 4 9 9 9 9 9 9 4 < / b : _ x > < b : _ y > 3 3 9 < / b : _ y > < / b : P o i n t > < b : P o i n t > < b : _ x > 8 2 8 . 9 9 6 6 7 0 4 9 9 9 9 9 9 4 < / b : _ x > < b : _ y > 3 3 7 < / b : _ y > < / b : P o i n t > < b : P o i n t > < b : _ x > 8 2 8 . 9 9 6 6 7 0 4 9 9 9 9 9 9 4 < / b : _ x > < b : _ y > 2 8 7 < / b : _ y > < / b : P o i n t > < b : P o i n t > < b : _ x > 8 3 0 . 9 9 6 6 7 0 4 9 9 9 9 9 9 4 < / b : _ x > < b : _ y > 2 8 5 < / b : _ y > < / b : P o i n t > < b : P o i n t > < b : _ x > 8 9 4 . 2 8 1 9 0 8 9 3 7 3 3 < / b : _ x > < b : _ y > 2 8 5 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 7 4 7 . 7 1 1 4 3 1 7 0 2 9 9 7 2 9 < / b : _ x > < b : _ y > 3 3 1 < / b : _ y > < / L a b e l L o c a t i o n > < L o c a t i o n   x m l n s : b = " h t t p : / / s c h e m a s . d a t a c o n t r a c t . o r g / 2 0 0 4 / 0 7 / S y s t e m . W i n d o w s " > < b : _ x > 7 4 7 . 7 1 1 4 3 1 7 0 2 9 9 7 2 9 < / b : _ x > < b : _ y > 3 3 9 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 8 9 4 . 2 8 1 9 0 8 9 3 7 3 3 < / b : _ x > < b : _ y > 2 7 7 < / b : _ y > < / L a b e l L o c a t i o n > < L o c a t i o n   x m l n s : b = " h t t p : / / s c h e m a s . d a t a c o n t r a c t . o r g / 2 0 0 4 / 0 7 / S y s t e m . W i n d o w s " > < b : _ x > 9 1 0 . 2 8 1 9 0 8 9 3 7 3 3 < / b : _ x > < b : _ y > 2 8 5 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 7 6 3 . 7 1 1 4 3 1 7 0 2 9 9 7 2 9 < / b : _ x > < b : _ y > 3 3 9 < / b : _ y > < / b : P o i n t > < b : P o i n t > < b : _ x > 8 2 6 . 9 9 6 6 7 0 4 9 9 9 9 9 9 4 < / b : _ x > < b : _ y > 3 3 9 < / b : _ y > < / b : P o i n t > < b : P o i n t > < b : _ x > 8 2 8 . 9 9 6 6 7 0 4 9 9 9 9 9 9 4 < / b : _ x > < b : _ y > 3 3 7 < / b : _ y > < / b : P o i n t > < b : P o i n t > < b : _ x > 8 2 8 . 9 9 6 6 7 0 4 9 9 9 9 9 9 4 < / b : _ x > < b : _ y > 2 8 7 < / b : _ y > < / b : P o i n t > < b : P o i n t > < b : _ x > 8 3 0 . 9 9 6 6 7 0 4 9 9 9 9 9 9 4 < / b : _ x > < b : _ y > 2 8 5 < / b : _ y > < / b : P o i n t > < b : P o i n t > < b : _ x > 8 9 4 . 2 8 1 9 0 8 9 3 7 3 3 < / b : _ x > < b : _ y > 2 8 5 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 ( 7 6 3 . 7 1 1 4 3 1 7 0 2 9 9 7 , 3 1 9 ) .   E n d   p o i n t   2 :   ( 7 5 4 . 7 1 1 4 3 1 9 8 6 , 1 6 6 ) 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 7 6 3 . 7 1 1 4 3 1 7 0 2 9 9 7 2 9 < / b : _ x > < b : _ y > 3 1 9 < / b : _ y > < / b : P o i n t > < b : P o i n t > < b : _ x > 7 6 5 . 2 1 1 4 3 1 9 8 6 < / b : _ x > < b : _ y > 3 1 9 < / b : _ y > < / b : P o i n t > < b : P o i n t > < b : _ x > 7 6 7 . 2 1 1 4 3 1 9 8 6 < / b : _ x > < b : _ y > 3 1 7 < / b : _ y > < / b : P o i n t > < b : P o i n t > < b : _ x > 7 6 7 . 2 1 1 4 3 1 9 8 6 < / b : _ x > < b : _ y > 2 3 6 . 5 < / b : _ y > < / b : P o i n t > < b : P o i n t > < b : _ x > 7 6 5 . 2 1 1 4 3 1 9 8 6 < / b : _ x > < b : _ y > 2 3 4 . 5 < / b : _ y > < / b : P o i n t > < b : P o i n t > < b : _ x > 7 5 6 . 7 1 1 4 3 1 9 8 6 < / b : _ x > < b : _ y > 2 3 4 . 5 < / b : _ y > < / b : P o i n t > < b : P o i n t > < b : _ x > 7 5 4 . 7 1 1 4 3 1 9 8 6 < / b : _ x > < b : _ y > 2 3 2 . 5 < / b : _ y > < / b : P o i n t > < b : P o i n t > < b : _ x > 7 5 4 . 7 1 1 4 3 1 9 8 6 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 7 4 7 . 7 1 1 4 3 1 7 0 2 9 9 7 2 9 < / b : _ x > < b : _ y > 3 1 1 < / b : _ y > < / L a b e l L o c a t i o n > < L o c a t i o n   x m l n s : b = " h t t p : / / s c h e m a s . d a t a c o n t r a c t . o r g / 2 0 0 4 / 0 7 / S y s t e m . W i n d o w s " > < b : _ x > 7 4 7 . 7 1 1 4 3 1 7 0 2 9 9 7 2 9 < / b : _ x > < b : _ y > 3 1 9 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 7 4 6 . 7 1 1 4 3 1 9 8 6 < / b : _ x > < b : _ y > 1 4 9 . 9 9 9 9 9 9 9 9 9 9 9 9 9 7 < / b : _ y > < / L a b e l L o c a t i o n > < L o c a t i o n   x m l n s : b = " h t t p : / / s c h e m a s . d a t a c o n t r a c t . o r g / 2 0 0 4 / 0 7 / S y s t e m . W i n d o w s " > < b : _ x > 7 5 4 . 7 1 1 4 3 1 9 8 6 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 7 6 3 . 7 1 1 4 3 1 7 0 2 9 9 7 2 9 < / b : _ x > < b : _ y > 3 1 9 < / b : _ y > < / b : P o i n t > < b : P o i n t > < b : _ x > 7 6 5 . 2 1 1 4 3 1 9 8 6 < / b : _ x > < b : _ y > 3 1 9 < / b : _ y > < / b : P o i n t > < b : P o i n t > < b : _ x > 7 6 7 . 2 1 1 4 3 1 9 8 6 < / b : _ x > < b : _ y > 3 1 7 < / b : _ y > < / b : P o i n t > < b : P o i n t > < b : _ x > 7 6 7 . 2 1 1 4 3 1 9 8 6 < / b : _ x > < b : _ y > 2 3 6 . 5 < / b : _ y > < / b : P o i n t > < b : P o i n t > < b : _ x > 7 6 5 . 2 1 1 4 3 1 9 8 6 < / b : _ x > < b : _ y > 2 3 4 . 5 < / b : _ y > < / b : P o i n t > < b : P o i n t > < b : _ x > 7 5 6 . 7 1 1 4 3 1 9 8 6 < / b : _ x > < b : _ y > 2 3 4 . 5 < / b : _ y > < / b : P o i n t > < b : P o i n t > < b : _ x > 7 5 4 . 7 1 1 4 3 1 9 8 6 < / b : _ x > < b : _ y > 2 3 2 . 5 < / b : _ y > < / b : P o i n t > < b : P o i n t > < b : _ x > 7 5 4 . 7 1 1 4 3 1 9 8 6 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 ( 5 3 1 . 7 1 1 4 3 1 7 0 2 9 9 7 , 3 2 9 ) . 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 5 3 1 . 7 1 1 4 3 1 7 0 2 9 9 7 2 9 < / b : _ x > < b : _ y > 3 2 9 < / b : _ y > < / b : P o i n t > < b : P o i n t > < b : _ x > 3 1 2 . 4 0 3 8 1 1 0 0 4 4 9 9 9 7 < / b : _ x > < b : _ y > 3 2 9 < / b : _ y > < / b : P o i n t > < b : P o i n t > < b : _ x > 3 1 0 . 4 0 3 8 1 1 0 0 4 4 9 9 9 7 < / b : _ x > < b : _ y > 3 2 7 < / b : _ y > < / b : P o i n t > < b : P o i n t > < b : _ x > 3 1 0 . 4 0 3 8 1 1 0 0 4 4 9 9 9 7 < / b : _ x > < b : _ y > 8 7 < / b : _ y > < / b : P o i n t > < b : P o i n t > < b : _ x > 3 0 8 . 4 0 3 8 1 1 0 0 4 4 9 9 9 7 < / b : _ x > < b : _ y > 8 5 < / b : _ y > < / b : P o i n t > < b : P o i n t > < b : _ x > 2 1 6 . 0 0 0 0 0 0 0 0 0 0 0 0 0 9 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 5 3 1 . 7 1 1 4 3 1 7 0 2 9 9 7 2 9 < / b : _ x > < b : _ y > 3 2 1 < / b : _ y > < / L a b e l L o c a t i o n > < L o c a t i o n   x m l n s : b = " h t t p : / / s c h e m a s . d a t a c o n t r a c t . o r g / 2 0 0 4 / 0 7 / S y s t e m . W i n d o w s " > < b : _ x > 5 4 7 . 7 1 1 4 3 1 7 0 2 9 9 7 2 9 < / b : _ x > < b : _ y > 3 2 9 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 7 7 < / b : _ y > < / L a b e l L o c a t i o n > < L o c a t i o n   x m l n s : b = " h t t p : / / s c h e m a s . d a t a c o n t r a c t . o r g / 2 0 0 4 / 0 7 / S y s t e m . W i n d o w s " > < b : _ x > 2 0 0 . 0 0 0 0 0 0 0 0 0 0 0 0 0 9 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 5 3 1 . 7 1 1 4 3 1 7 0 2 9 9 7 2 9 < / b : _ x > < b : _ y > 3 2 9 < / b : _ y > < / b : P o i n t > < b : P o i n t > < b : _ x > 3 1 2 . 4 0 3 8 1 1 0 0 4 4 9 9 9 7 < / b : _ x > < b : _ y > 3 2 9 < / b : _ y > < / b : P o i n t > < b : P o i n t > < b : _ x > 3 1 0 . 4 0 3 8 1 1 0 0 4 4 9 9 9 7 < / b : _ x > < b : _ y > 3 2 7 < / b : _ y > < / b : P o i n t > < b : P o i n t > < b : _ x > 3 1 0 . 4 0 3 8 1 1 0 0 4 4 9 9 9 7 < / b : _ x > < b : _ y > 8 7 < / b : _ y > < / b : P o i n t > < b : P o i n t > < b : _ x > 3 0 8 . 4 0 3 8 1 1 0 0 4 4 9 9 9 7 < / b : _ x > < b : _ y > 8 5 < / b : _ y > < / b : P o i n t > < b : P o i n t > < b : _ x > 2 1 6 . 0 0 0 0 0 0 0 0 0 0 0 0 0 9 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 ( 8 1 0 . 2 8 1 9 0 8 9 3 7 3 3 , 4 4 9 . 3 3 3 3 3 3 ) .   E n d   p o i n t   2 :   ( 5 4 5 . 9 0 3 8 1 0 5 6 7 6 6 6 , 7 5 ) 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 8 1 0 . 2 8 1 9 0 8 9 3 7 3 3 < / b : _ x > < b : _ y > 4 4 9 . 3 3 3 3 3 3 < / b : _ y > < / b : P o i n t > < b : P o i n t > < b : _ x > 7 7 4 . 2 1 1 4 3 1 9 8 6 < / b : _ x > < b : _ y > 4 4 9 . 3 3 3 3 3 3 < / b : _ y > < / b : P o i n t > < b : P o i n t > < b : _ x > 7 7 2 . 2 1 1 4 3 1 9 8 6 < / b : _ x > < b : _ y > 4 4 7 . 3 3 3 3 3 3 < / b : _ y > < / b : P o i n t > < b : P o i n t > < b : _ x > 7 7 2 . 2 1 1 4 3 1 9 8 6 < / b : _ x > < b : _ y > 2 3 1 . 5 < / b : _ y > < / b : P o i n t > < b : P o i n t > < b : _ x > 7 7 0 . 2 1 1 4 3 1 9 8 6 < / b : _ x > < b : _ y > 2 2 9 . 5 < / b : _ y > < / b : P o i n t > < b : P o i n t > < b : _ x > 6 4 2 . 3 0 7 6 2 1 0 0 4 5 0 0 1 1 < / b : _ x > < b : _ y > 2 2 9 . 5 < / b : _ y > < / b : P o i n t > < b : P o i n t > < b : _ x > 6 4 0 . 3 0 7 6 2 1 0 0 4 5 0 0 1 1 < / b : _ x > < b : _ y > 2 2 7 . 5 < / b : _ y > < / b : P o i n t > < b : P o i n t > < b : _ x > 6 4 0 . 3 0 7 6 2 1 0 0 4 5 0 0 1 1 < / b : _ x > < b : _ y > 7 7 < / b : _ y > < / b : P o i n t > < b : P o i n t > < b : _ x > 6 3 8 . 3 0 7 6 2 1 0 0 4 5 0 0 1 1 < / b : _ x > < b : _ y > 7 5 < / b : _ y > < / b : P o i n t > < b : P o i n t > < b : _ x > 5 4 5 . 9 0 3 8 1 0 5 6 7 6 6 5 9 1 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 8 1 0 . 2 8 1 9 0 8 9 3 7 3 3 < / b : _ x > < b : _ y > 4 4 1 . 3 3 3 3 3 3 < / b : _ y > < / L a b e l L o c a t i o n > < L o c a t i o n   x m l n s : b = " h t t p : / / s c h e m a s . d a t a c o n t r a c t . o r g / 2 0 0 4 / 0 7 / S y s t e m . W i n d o w s " > < b : _ x > 8 2 6 . 2 8 1 9 0 8 9 3 7 3 3 < / b : _ x > < b : _ y > 4 4 9 . 3 3 3 3 3 3 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 5 2 9 . 9 0 3 8 1 0 5 6 7 6 6 5 9 1 < / b : _ x > < b : _ y > 6 7 < / b : _ y > < / L a b e l L o c a t i o n > < L o c a t i o n   x m l n s : b = " h t t p : / / s c h e m a s . d a t a c o n t r a c t . o r g / 2 0 0 4 / 0 7 / S y s t e m . W i n d o w s " > < b : _ x > 5 2 9 . 9 0 3 8 1 0 5 6 7 6 6 5 8 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 8 1 0 . 2 8 1 9 0 8 9 3 7 3 3 < / b : _ x > < b : _ y > 4 4 9 . 3 3 3 3 3 3 < / b : _ y > < / b : P o i n t > < b : P o i n t > < b : _ x > 7 7 4 . 2 1 1 4 3 1 9 8 6 < / b : _ x > < b : _ y > 4 4 9 . 3 3 3 3 3 3 < / b : _ y > < / b : P o i n t > < b : P o i n t > < b : _ x > 7 7 2 . 2 1 1 4 3 1 9 8 6 < / b : _ x > < b : _ y > 4 4 7 . 3 3 3 3 3 3 < / b : _ y > < / b : P o i n t > < b : P o i n t > < b : _ x > 7 7 2 . 2 1 1 4 3 1 9 8 6 < / b : _ x > < b : _ y > 2 3 1 . 5 < / b : _ y > < / b : P o i n t > < b : P o i n t > < b : _ x > 7 7 0 . 2 1 1 4 3 1 9 8 6 < / b : _ x > < b : _ y > 2 2 9 . 5 < / b : _ y > < / b : P o i n t > < b : P o i n t > < b : _ x > 6 4 2 . 3 0 7 6 2 1 0 0 4 5 0 0 1 1 < / b : _ x > < b : _ y > 2 2 9 . 5 < / b : _ y > < / b : P o i n t > < b : P o i n t > < b : _ x > 6 4 0 . 3 0 7 6 2 1 0 0 4 5 0 0 1 1 < / b : _ x > < b : _ y > 2 2 7 . 5 < / b : _ y > < / b : P o i n t > < b : P o i n t > < b : _ x > 6 4 0 . 3 0 7 6 2 1 0 0 4 5 0 0 1 1 < / b : _ x > < b : _ y > 7 7 < / b : _ y > < / b : P o i n t > < b : P o i n t > < b : _ x > 6 3 8 . 3 0 7 6 2 1 0 0 4 5 0 0 1 1 < / b : _ x > < b : _ y > 7 5 < / b : _ y > < / b : P o i n t > < b : P o i n t > < b : _ x > 5 4 5 . 9 0 3 8 1 0 5 6 7 6 6 5 9 1 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 ( 1 0 4 2 . 2 8 1 9 0 8 9 3 7 3 3 , 4 4 9 . 3 3 3 3 3 3 ) .   E n d   p o i n t   2 :   ( 1 1 2 6 . 2 8 1 9 0 8 9 3 7 3 3 , 2 8 5 ) 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 1 0 4 2 . 2 8 1 9 0 8 9 3 7 3 3 < / b : _ x > < b : _ y > 4 4 9 . 3 3 3 3 3 3 < / b : _ y > < / b : P o i n t > < b : P o i n t > < b : _ x > 1 1 2 7 . 7 8 1 9 0 8 9 9 5 4 9 9 9 < / b : _ x > < b : _ y > 4 4 9 . 3 3 3 3 3 3 < / b : _ y > < / b : P o i n t > < b : P o i n t > < b : _ x > 1 1 2 9 . 7 8 1 9 0 8 9 9 5 4 9 9 9 < / b : _ x > < b : _ y > 4 4 7 . 3 3 3 3 3 3 < / b : _ y > < / b : P o i n t > < b : P o i n t > < b : _ x > 1 1 2 9 . 7 8 1 9 0 8 9 9 5 4 9 9 9 < / b : _ x > < b : _ y > 2 8 7 < / b : _ y > < / b : P o i n t > < b : P o i n t > < b : _ x > 1 1 2 7 . 7 8 1 9 0 8 9 9 5 4 9 9 9 < / b : _ x > < b : _ y > 2 8 5 < / b : _ y > < / b : P o i n t > < b : P o i n t > < b : _ x > 1 1 2 6 . 2 8 1 9 0 8 9 3 7 3 3 < / b : _ x > < b : _ y > 2 8 5 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 1 0 2 6 . 2 8 1 9 0 8 9 3 7 3 3 < / b : _ x > < b : _ y > 4 4 1 . 3 3 3 3 3 3 < / b : _ y > < / L a b e l L o c a t i o n > < L o c a t i o n   x m l n s : b = " h t t p : / / s c h e m a s . d a t a c o n t r a c t . o r g / 2 0 0 4 / 0 7 / S y s t e m . W i n d o w s " > < b : _ x > 1 0 2 6 . 2 8 1 9 0 8 9 3 7 3 3 < / b : _ x > < b : _ y > 4 4 9 . 3 3 3 3 3 3 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 1 1 1 0 . 2 8 1 9 0 8 9 3 7 3 3 < / b : _ x > < b : _ y > 2 7 7 < / b : _ y > < / L a b e l L o c a t i o n > < L o c a t i o n   x m l n s : b = " h t t p : / / s c h e m a s . d a t a c o n t r a c t . o r g / 2 0 0 4 / 0 7 / S y s t e m . W i n d o w s " > < b : _ x > 1 1 1 0 . 2 8 1 9 0 8 9 3 7 3 3 < / b : _ x > < b : _ y > 2 8 5 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 1 0 4 2 . 2 8 1 9 0 8 9 3 7 3 3 < / b : _ x > < b : _ y > 4 4 9 . 3 3 3 3 3 3 < / b : _ y > < / b : P o i n t > < b : P o i n t > < b : _ x > 1 1 2 7 . 7 8 1 9 0 8 9 9 5 4 9 9 9 < / b : _ x > < b : _ y > 4 4 9 . 3 3 3 3 3 3 < / b : _ y > < / b : P o i n t > < b : P o i n t > < b : _ x > 1 1 2 9 . 7 8 1 9 0 8 9 9 5 4 9 9 9 < / b : _ x > < b : _ y > 4 4 7 . 3 3 3 3 3 3 < / b : _ y > < / b : P o i n t > < b : P o i n t > < b : _ x > 1 1 2 9 . 7 8 1 9 0 8 9 9 5 4 9 9 9 < / b : _ x > < b : _ y > 2 8 7 < / b : _ y > < / b : P o i n t > < b : P o i n t > < b : _ x > 1 1 2 7 . 7 8 1 9 0 8 9 9 5 4 9 9 9 < / b : _ x > < b : _ y > 2 8 5 < / b : _ y > < / b : P o i n t > < b : P o i n t > < b : _ x > 1 1 2 6 . 2 8 1 9 0 8 9 3 7 3 3 < / b : _ x > < b : _ y > 2 8 5 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 C o l u m n s \ C u s t o m < / K e y > < / D i a g r a m O b j e c t K e y > < D i a g r a m O b j e c t K e y > < K e y > C o l u m n s \ F Y < / K e y > < / D i a g r a m O b j e c t K e y > < D i a g r a m O b j e c t K e y > < K e y > C o l u m n s \ M o n t h < / K e y > < / D i a g r a m O b j e c t K e y > < D i a g r a m O b j e c t K e y > < K e y > C o l u m n s \ F Y - m o n t h n o 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 C o l u m n s \ F Y - m o n t h n o 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n s _ t a r g e t s _ 2 0 2 1 _ 9 b 7 0 8 6 d 7 - 2 3 5 1 - 4 1 c d - a b 8 d - b b 6 4 6 f 8 b 6 8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i t e m > < k e y > < s t r i n g > n s _ y e a r < / s t r i n g > < / k e y > < v a l u e > < i n t > 1 2 1 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 n s _ y e a r 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1 b 9 4 6 2 1 c - a d f b - 4 c f e - 9 b 8 d - 5 e d 3 f e e a 7 7 a e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 2 0 2 5 - 0 1 - 0 8 T 0 0 : 0 4 : 2 5 . 8 5 6 3 3 9 8 + 0 5 : 3 0 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D a t a M a s h u p   s q m i d = " 2 7 a 5 4 b d f - 2 7 c e - 4 5 7 4 - b 4 8 d - 3 6 2 e 2 f 8 b 3 f c 7 "   x m l n s = " h t t p : / / s c h e m a s . m i c r o s o f t . c o m / D a t a M a s h u p " > A A A A A A A I A A B Q S w M E F A A C A A g A y b o n W l u G H z + m A A A A 9 w A A A B I A H A B D b 2 5 m a W c v U G F j a 2 F n Z S 5 4 b W w g o h g A K K A U A A A A A A A A A A A A A A A A A A A A A A A A A A A A h Y 9 B D o I w F E S v Q r q n L d U Y Q z 5 l 4 c p E j I m J c d t g h U b 4 G F o s d 3 P h k b y C G E X d u Z w 3 b z F z v 9 4 g 7 e s q u O j W m g Y T E l F O A o 1 5 c z B Y J K R z x 3 B O U g k b l Z 9 U o Y N B R h v 3 9 p C Q 0 r l z z J j 3 n v o J b d q C C c 4 j t s 9 W 2 7 z U t S I f 2 f y X Q 4 P W K c w 1 k b B 7 j Z G C R m J G x Z Q L y o G N F D K D X 0 M M g 5 / t D 4 R F V 7 m u 1 V J j u F w D G y O w 9 w n 5 A F B L A w Q U A A I A C A D J u i d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y b o n W h v S O 3 L 4 B A A A D x o A A B M A H A B G b 3 J t d W x h c y 9 T Z W N 0 a W 9 u M S 5 t I K I Y A C i g F A A A A A A A A A A A A A A A A A A A A A A A A A A A A N V Y 3 2 / i O B B + r 9 T / I U p f g p S L C v 1 x e 7 f i g Y N W 1 7 t b d l t 6 K 6 0 A I T d x w d r E 5 m y H w i H + 9 7 O d p H G c 5 K C I d t V 9 Y O n Y z H w z / r 7 x J A z 6 H B F s D Z L / m x + P j 4 6 P 2 A x Q G F g D E E J m t a 0 Q 8 u M j S / w b k J j 6 U F i u S R h A 6 l 0 j s c G x u 7 + O / m a Q s h F c L p f s Y T b 6 j G G P o g W 0 f r K u K P I Z I 3 j U g + w 7 J / O R c m o 3 j o 8 Q 1 p 3 q c Q M U T f y Y c R J B W h l e + X A T 4 8 k e 4 d P P S S G Q z x a 2 9 K 2 C r I c n d p K k 9 Q X w m d 3 e P 4 r t 9 k E E 2 7 Y e z J P B x p t h l 2 A O M R 8 / 5 3 I T z Q n l o g b d w V e J p s s W X o / 4 c S R 2 O Q d N 1 R 3 2 Y I g i x C F t 2 6 7 t W l 0 S x h F m 7 Q v X u s I + C R C e t p u t i 5 Z r 3 c a E w w F f h b C d f / X 6 B M N x 4 x n 5 F 0 o i I p H / D o E o G 5 P o 7 8 G D 2 J i u p H b H S N K 1 h u m G T h g O f B A C y t q c x r r v O z g P g S 9 + 8 B W E M c w 9 p 3 Z l d S o g u H a H h + g f C 1 o D T i h U f 6 P w N v 8 7 d U A z T / d w y d 2 1 n R X K 3 t R h a N a C M L C K k C F H t 9 b V 0 g 9 j J k 4 q B V W w b I e R y 6 W M x J R O B O h 3 y F 9 d O G m Y t 5 B N E u r H i E Z L s 1 Y y Z / t J p j s D e C p g 3 6 / m G q n v K c D s k d A o 8 S 4 X y 6 J Z r + 1 k u S l g c L H F 4 o I z G 9 f K 7 K 0 a + 1 n B X s v v W n o X M L s 2 B l h 8 9 j u 1 H M 7 Q H E J J O w Y 7 0 4 O 9 o C 2 Z u H b p T H o 5 m l v P s N y g x D k m B C s d F 4 s f J v 8 K v p Q W K J y K i 9 o 4 R r 0 / F D G Z 3 W F O S R D 7 r 9 8 e s j h v 0 R / S W D + m Q e i J 1 n a I y / f a I X L 7 e Y 3 9 o s Z + W d d p X i D J Y r d 5 G z 2 m 5 z k R p 1 U W X 4 A W i J n y U 3 K F U 8 m m k t 0 H H E 4 J X Z U W 0 j A l + w J Q B A x H u + r 7 E Q j c T F J z E g k N z M L V q 8 q 8 I t x r q 7 0 c 8 u 1 F X 5 P 2 e x q o X 9 R X K l U S C F 5 n H J X f O Y q g z u t q + W Q T b b Z 6 g / n l u S c D q e V b v i o b M c y q D S I S 5 8 r A c f Q A q d 5 Y u i D 0 4 x B I q J 0 H J n L g 0 J x m j B T L P W a d o e g r 9 5 5 w V E C 0 2 b f X 1 I O T M c 3 C V D b O Q X L I d + R J I 4 M 0 O i Y Y 7 Y Q + U / m k L o j s Q y w p W J d B a 2 s G e v g q C u i e P 0 E q H d / G k C K o o e 1 D J n z 8 Q R B 2 z P C q v S Y u T R K V y p O e U Z k b G y k 7 x g / l y 5 b O x K I E / C f C g X e D M a R 5 m l f L O c C B F J 7 c 9 5 x l Y l b f k x I 6 p Y r k v t f 2 I 4 V o O p M I l U F M h D i W T S a m 4 r w S 6 2 b X f Y W b o g h P v y l 6 o j i V d 8 M 6 5 f 2 1 E L 1 z I m v o t E 6 b H 9 x f 3 G a j 4 X l V q 6 2 m + 0 G u b n J e E b y A i i y c J C X J a y N / + h d i 3 E l C u t Z g H i I u m q a n v v y 2 6 h M + E / k 4 D V d I P A y z z 6 s l p 0 A J h n k 3 U y w e 3 / d s Z x X g K o Y l k 9 B 3 E I s L K M i a u v 7 Q I h f + p 5 3 k j h N K 6 l 4 7 g T o d x c j c p b A + 0 8 a M K 3 m T b H c t C P y Z O k n 5 i 0 / y K m L O U M Y Y u + e N f f t U A Z L C n 4 W r r I u + v V m d g t G a L P v 6 W w H 8 N w i o M 0 x c j G t w b + 9 O R S A S u A q z y x D V K k g D s w k H Q q u c T S S 3 K 1 V S m C X k W 1 A v H T + q 3 o b 2 y B M O C Q j Y y H C t R p f G o d 8 q 7 D w 3 Z A J 8 i 3 G h 5 i G 3 d I W o C z + r U v 1 N v 1 0 3 x p O D L U l W w T q l l s N p J Y 1 S 8 4 I l I o v q D i I X q j u I Z H L i 1 X w H W H S m E 1 g 2 + 0 O y t j z v T p 4 Q n 6 k L Z w u F f 9 Y o f H l x e t p 8 z x y u J O u L x t 3 i 6 j 7 T b s U Y Y C 5 X T A W m j u o a o f 3 x P 1 B L A Q I t A B Q A A g A I A M m 6 J 1 p b h h 8 / p g A A A P c A A A A S A A A A A A A A A A A A A A A A A A A A A A B D b 2 5 m a W c v U G F j a 2 F n Z S 5 4 b W x Q S w E C L Q A U A A I A C A D J u i d a D 8 r p q 6 Q A A A D p A A A A E w A A A A A A A A A A A A A A A A D y A A A A W 0 N v b n R l b n R f V H l w Z X N d L n h t b F B L A Q I t A B Q A A g A I A M m 6 J 1 o b 0 j t y + A Q A A A 8 a A A A T A A A A A A A A A A A A A A A A A O M B A A B G b 3 J t d W x h c y 9 T Z W N 0 a W 9 u M S 5 t U E s F B g A A A A A D A A M A w g A A A C g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h j A A A A A A A A N m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W N m M G Z h Z D k t Z D Z i N C 0 0 Y T A 1 L W E 2 M z k t N W Q 0 M 2 I x N z Q 1 N T k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Q m d Z S E J 3 Y 0 c i I C 8 + P E V u d H J 5 I F R 5 c G U 9 I k Z p b G x M Y X N 0 V X B k Y X R l Z C I g V m F s d W U 9 I m Q y M D I 1 L T A x L T A 1 V D E z O j E 5 O j A z L j g 4 N D Q 4 M z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1 Y z E 5 M G R k N C 0 4 Y W J j L T R i N m I t Y m R m O C 0 1 N D g y Y j B k O D Y 4 N T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Q 3 V z d G 9 t Z X I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w N V Q x M z o x O T o w M i 4 z N T U z N D Q y W i I g L z 4 8 R W 5 0 c n k g V H l w Z T 0 i R m l s b E N v b H V t b l R 5 c G V z I i B W Y W x 1 Z T 0 i c 0 J n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U H J v b W 9 0 Z W Q g S G V h Z G V y c y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U H J v b W 9 0 Z W Q g S G V h Z G V y c y 5 7 b W F y a 2 V 0 L D J 9 J n F 1 b 3 Q 7 L C Z x d W 9 0 O 1 N l Y 3 R p b 2 4 x L 2 R p b V 9 j d X N 0 b 2 1 l c i 9 Q c m 9 t b 3 R l Z C B I Z W F k Z X J z L n t w b G F 0 Z m 9 y b S w z f S Z x d W 9 0 O y w m c X V v d D t T Z W N 0 a W 9 u M S 9 k a W 1 f Y 3 V z d G 9 t Z X I v U H J v b W 9 0 Z W Q g S G V h Z G V y c y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U H J v b W 9 0 Z W Q g S G V h Z G V y c y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U H J v b W 9 0 Z W Q g S G V h Z G V y c y 5 7 b W F y a 2 V 0 L D J 9 J n F 1 b 3 Q 7 L C Z x d W 9 0 O 1 N l Y 3 R p b 2 4 x L 2 R p b V 9 j d X N 0 b 2 1 l c i 9 Q c m 9 t b 3 R l Z C B I Z W F k Z X J z L n t w b G F 0 Z m 9 y b S w z f S Z x d W 9 0 O y w m c X V v d D t T Z W N 0 a W 9 u M S 9 k a W 1 f Y 3 V z d G 9 t Z X I v U H J v b W 9 0 Z W Q g S G V h Z G V y c y 5 7 Y 2 h h b m 5 l b C w 0 f S Z x d W 9 0 O 1 0 s J n F 1 b 3 Q 7 U m V s Y X R p b 2 5 z a G l w S W 5 m b y Z x d W 9 0 O z p b X X 0 i I C 8 + P E V u d H J 5 I F R 5 c G U 9 I l J l Y 2 9 2 Z X J 5 V G F y Z 2 V 0 U 2 h l Z X Q i I F Z h b H V l P S J z Z G l t X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O G F m O D A 2 N C 0 3 Y T E 0 L T Q 4 N T M t O G U 5 O S 1 h N j c y M z k 1 Y j A 3 M T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Q 3 V z d G 9 t Z X I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1 V D E z O j E 5 O j A y L j Q z N D E 4 M j N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U 1 M D k 5 O D F h L W Y 2 Z j I t N D k 3 N y 1 h M j g 0 L W Y 3 N m N k Y 2 R k O G N j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D d X N 0 b 2 1 l c i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1 V D E z O j E 5 O j A y L j Q 0 O T E y N j Z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N k M j A 2 M z Y x N i 1 l N W F k L T R j M j k t O D Q 0 M i 0 1 M j k 2 Y T J i M D g 3 M W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3 V z d G 9 t Z X I g V G F y Z 2 V 0 I V B p d m 9 0 V G F i b G U x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d U M T U 6 M T E 6 M D k u O T M 0 M z c 2 N F o i I C 8 + P E V u d H J 5 I F R 5 c G U 9 I k Z p b G x D b 2 x 1 b W 5 U e X B l c y I g V m F s d W U 9 I n N D U V l H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I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x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D b 3 N 0 L 0 N o Y W 5 n Z W Q g V H l w Z S 5 7 Z n J l a W d o d F 9 j b 3 N 0 L D V 9 J n F 1 b 3 Q 7 L C Z x d W 9 0 O 1 N l Y 3 R p b 2 4 x L 0 N v c 3 Q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I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x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D b 3 N 0 L 0 N o Y W 5 n Z W Q g V H l w Z S 5 7 Z n J l a W d o d F 9 j b 3 N 0 L D V 9 J n F 1 b 3 Q 7 L C Z x d W 9 0 O 1 N l Y 3 R p b 2 4 x L 0 N v c 3 Q v Q 2 h h b m d l Z C B U e X B l L n t t Y W 5 1 Z m F j d H V y a W 5 n X 2 N v c 3 Q s N n 0 m c X V v d D t d L C Z x d W 9 0 O 1 J l b G F 0 a W 9 u c 2 h p c E l u Z m 8 m c X V v d D s 6 W 1 1 9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Z X h 4 e H N i a C U 1 Q 0 9 u Z U R y a X Z l J T I w L S U y M E V y a W N z c 2 9 u J T V D R G V z a 3 R v c C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V 4 e H h z Y m g l N U N P b m V E c m l 2 Z S U y M C 0 l M j B F c m l j c 3 N v b i U 1 Q 0 R l c 2 t 0 b 3 A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Z X h 4 e H N i a C U 1 Q 0 9 u Z U R y a X Z l J T I w L S U y M E V y a W N z c 2 9 u J T V D R G V z a 3 R v c C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2 V 4 e H h z Y m g l N U N P b m V E c m l 2 Z S U y M C 0 l M j B F c m l j c 3 N v b i U 1 Q 0 R l c 2 t 0 b 3 A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4 Y z Q z N T A z L T E 2 M D I t N D Z m N C 1 h O W Y 2 L W U 0 N j A z N T g 4 M T k 5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N 1 c 3 R v b W V y I F R h c m d l d C F Q a X Z v d F R h Y m x l M S I g L z 4 8 R W 5 0 c n k g V H l w Z T 0 i R m l s b G V k Q 2 9 t c G x l d G V S Z X N 1 b H R U b 1 d v c m t z a G V l d C I g V m F s d W U 9 I m w w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w N 1 Q x N z o 1 M j o x N S 4 2 O D A 5 N T Y 4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D d X N 0 b 2 0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Y X R l L 0 N o Y W 5 n Z W Q g V H l w Z S 5 7 Q 2 9 s d W 1 u M S w w f S Z x d W 9 0 O y w m c X V v d D t T Z W N 0 a W 9 u M S 9 E Y X R l L 0 N o Y W 5 n Z W Q g V H l w Z T E u e 0 N 1 c 3 R v b S w x f S Z x d W 9 0 O y w m c X V v d D t T Z W N 0 a W 9 u M S 9 E Y X R l L 0 N o Y W 5 n Z W Q g V H l w Z T I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R h d G U v Q 2 h h b m d l Z C B U e X B l L n t D b 2 x 1 b W 4 x L D B 9 J n F 1 b 3 Q 7 L C Z x d W 9 0 O 1 N l Y 3 R p b 2 4 x L 0 R h d G U v Q 2 h h b m d l Z C B U e X B l M S 5 7 Q 3 V z d G 9 t L D F 9 J n F 1 b 3 Q 7 L C Z x d W 9 0 O 1 N l Y 3 R p b 2 4 x L 0 R h d G U v Q 2 h h b m d l Z C B U e X B l M i 5 7 R l k s M n 0 m c X V v d D t d L C Z x d W 9 0 O 1 J l b G F 0 a W 9 u c 2 h p c E l u Z m 8 m c X V v d D s 6 W 1 1 9 I i A v P j x F b n R y e S B U e X B l P S J S Z W N v d m V y e V R h c m d l d F N o Z W V 0 I i B W Y W x 1 Z T 0 i c 0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N z Q 1 O G I 5 Y z M t O W R k O C 0 0 Y 2 E x L W I y N G U t N T E 1 Z j E w Y T g 0 Y m N h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5 l d y B w c m 9 k d W N 0 c y B p b i A y M D I x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S 0 w M S 0 w N l Q w N D o y O D o z O C 4 4 O D Q 4 N z E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U 2 h l Z X Q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c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Y j B m Z D c x O S 1 k N z I 5 L T Q 4 M j U t Y T h l N C 1 l M j h j M G Z k M z I 1 N j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v c 3 Q v Q 2 h h b m d l Z C B U e X B l L n t k Y X R l L D B 9 J n F 1 b 3 Q 7 L C Z x d W 9 0 O 1 N l Y 3 R p b 2 4 x L 0 N v c 3 Q v Q 2 h h b m d l Z C B U e X B l L n t w c m 9 k d W N 0 X 2 N v Z G U s M X 0 m c X V v d D s s J n F 1 b 3 Q 7 U 2 V j d G l v b j E v Q 2 9 z d C 9 D a G F u Z 2 V k I F R 5 c G U u e 2 N 1 c 3 R v b W V y X 2 N v Z G U s M n 0 m c X V v d D s s J n F 1 b 3 Q 7 U 2 V j d G l v b j E v Q 2 9 z d C 9 D a G F u Z 2 V k I F R 5 c G U u e 1 F 0 e S w z f S Z x d W 9 0 O y w m c X V v d D t T Z W N 0 a W 9 u M S 9 D b 3 N 0 L 0 N o Y W 5 n Z W Q g V H l w Z S 5 7 b m V 0 X 3 N h b G V z X 2 F t b 3 V u d C w 0 f S Z x d W 9 0 O y w m c X V v d D t T Z W N 0 a W 9 u M S 9 D b 3 N 0 L 0 N o Y W 5 n Z W Q g V H l w Z S 5 7 Z n J l a W d o d F 9 j b 3 N 0 L D V 9 J n F 1 b 3 Q 7 L C Z x d W 9 0 O 1 N l Y 3 R p b 2 4 x L 0 N v c 3 Q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Q 2 9 z d C 9 D a G F u Z 2 V k I F R 5 c G U u e 2 R h d G U s M H 0 m c X V v d D s s J n F 1 b 3 Q 7 U 2 V j d G l v b j E v Q 2 9 z d C 9 D a G F u Z 2 V k I F R 5 c G U u e 3 B y b 2 R 1 Y 3 R f Y 2 9 k Z S w x f S Z x d W 9 0 O y w m c X V v d D t T Z W N 0 a W 9 u M S 9 D b 3 N 0 L 0 N o Y W 5 n Z W Q g V H l w Z S 5 7 Y 3 V z d G 9 t Z X J f Y 2 9 k Z S w y f S Z x d W 9 0 O y w m c X V v d D t T Z W N 0 a W 9 u M S 9 D b 3 N 0 L 0 N o Y W 5 n Z W Q g V H l w Z S 5 7 U X R 5 L D N 9 J n F 1 b 3 Q 7 L C Z x d W 9 0 O 1 N l Y 3 R p b 2 4 x L 0 N v c 3 Q v Q 2 h h b m d l Z C B U e X B l L n t u Z X R f c 2 F s Z X N f Y W 1 v d W 5 0 L D R 9 J n F 1 b 3 Q 7 L C Z x d W 9 0 O 1 N l Y 3 R p b 2 4 x L 0 N v c 3 Q v Q 2 h h b m d l Z C B U e X B l L n t m c m V p Z 2 h 0 X 2 N v c 3 Q s N X 0 m c X V v d D s s J n F 1 b 3 Q 7 U 2 V j d G l v b j E v Q 2 9 z d C 9 D a G F u Z 2 V k I F R 5 c G U u e 2 1 h b n V m Y W N 0 d X J p b m d f Y 2 9 z d C w 2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N v b H V t b l R 5 c G V z I i B W Y W x 1 Z T 0 i c 0 N R W U d B d 1 V G Q l E 9 P S I g L z 4 8 R W 5 0 c n k g V H l w Z T 0 i R m l s b E x h c 3 R V c G R h d G V k I i B W Y W x 1 Z T 0 i Z D I w M j U t M D E t M D d U M D M 6 N T U 6 M j k u O T A 5 O D c 0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N v d m V y e V R h c m d l d F N o Z W V 0 I i B W Y W x 1 Z T 0 i c 0 N v c 3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Q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X h w Y W 5 k Z W Q l M j B D b 3 N 0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g g H r 1 + 8 8 9 I u Y n A b 4 O o 1 t I A A A A A A g A A A A A A E G Y A A A A B A A A g A A A A a 3 1 l d o d 5 R i a P u 7 a l K D P a r x z D r J T j R m / 2 M + / E 0 T l M 7 3 k A A A A A D o A A A A A C A A A g A A A A y q e v n 8 e L X 5 H Z l H Z y 4 l 1 W Z j e V x F Z B C q s 7 L T c G E w 1 j 3 E V Q A A A A D i 8 E p J M w / k h r A D 8 Z M + q + F o H P V W 2 a A G F 4 q v l J U s S J b H A 3 W X C H 4 l E k w K V A j H I T a 1 V P 9 M + c X u U w i V i l R G w b q 3 Q P A J S 1 1 N T + C Q t 0 u I w r r 7 H r p C 9 A A A A A 2 n l s j O N v o V F r H d / m W Z s f 4 N o j 0 X s / P j + q A 0 X A Y e v r T 5 I h t M x U r F Y g k w 3 1 A C 9 h y I 3 r m k + f l r a W o h t h z Y k F Q l + v E g = = < / D a t a M a s h u p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6 8 a 3 9 a 3 6 - 0 9 3 e - 4 2 e 9 - a f 5 1 - 7 8 4 9 b 1 7 a 4 1 4 0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 S u m   o f   n e t _ s a l e s _ a m o u n t < / M e a s u r e N a m e > < D i s p l a y N a m e > S u m   o f   n e t _ s a l e s _ a m o u n t 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 2 0 2 1 - 2 0 2 0 % < / M e a s u r e N a m e > < D i s p l a y N a m e > 2 0 2 1 - 2 0 2 0 % 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a 9 e 6 4 c f 1 - 8 6 4 c - 4 9 c 8 - 8 c 5 0 - 1 c c b 3 0 f c a 4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 1 8 7 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77DDAE49-7AA1-4404-8F1A-EC394D841F1F}">
  <ds:schemaRefs/>
</ds:datastoreItem>
</file>

<file path=customXml/itemProps10.xml><?xml version="1.0" encoding="utf-8"?>
<ds:datastoreItem xmlns:ds="http://schemas.openxmlformats.org/officeDocument/2006/customXml" ds:itemID="{8709FA53-1DC0-4C7A-9CD9-A646DC6F6089}">
  <ds:schemaRefs/>
</ds:datastoreItem>
</file>

<file path=customXml/itemProps11.xml><?xml version="1.0" encoding="utf-8"?>
<ds:datastoreItem xmlns:ds="http://schemas.openxmlformats.org/officeDocument/2006/customXml" ds:itemID="{F528FEE0-8FF0-441E-9959-E5282A8BEA0C}">
  <ds:schemaRefs/>
</ds:datastoreItem>
</file>

<file path=customXml/itemProps12.xml><?xml version="1.0" encoding="utf-8"?>
<ds:datastoreItem xmlns:ds="http://schemas.openxmlformats.org/officeDocument/2006/customXml" ds:itemID="{130EF518-26EE-4382-9EDD-C13F56FDA65B}">
  <ds:schemaRefs/>
</ds:datastoreItem>
</file>

<file path=customXml/itemProps13.xml><?xml version="1.0" encoding="utf-8"?>
<ds:datastoreItem xmlns:ds="http://schemas.openxmlformats.org/officeDocument/2006/customXml" ds:itemID="{68B10090-445E-4534-83FA-946C32F126F6}">
  <ds:schemaRefs/>
</ds:datastoreItem>
</file>

<file path=customXml/itemProps14.xml><?xml version="1.0" encoding="utf-8"?>
<ds:datastoreItem xmlns:ds="http://schemas.openxmlformats.org/officeDocument/2006/customXml" ds:itemID="{96CE4F52-832F-4670-A55B-2E6402E2E639}">
  <ds:schemaRefs/>
</ds:datastoreItem>
</file>

<file path=customXml/itemProps15.xml><?xml version="1.0" encoding="utf-8"?>
<ds:datastoreItem xmlns:ds="http://schemas.openxmlformats.org/officeDocument/2006/customXml" ds:itemID="{6E8CA43D-26C6-45CE-A61D-A62D182E001E}">
  <ds:schemaRefs/>
</ds:datastoreItem>
</file>

<file path=customXml/itemProps16.xml><?xml version="1.0" encoding="utf-8"?>
<ds:datastoreItem xmlns:ds="http://schemas.openxmlformats.org/officeDocument/2006/customXml" ds:itemID="{6F50EE6F-8DF2-487E-B82E-E06DEF97B88E}">
  <ds:schemaRefs/>
</ds:datastoreItem>
</file>

<file path=customXml/itemProps17.xml><?xml version="1.0" encoding="utf-8"?>
<ds:datastoreItem xmlns:ds="http://schemas.openxmlformats.org/officeDocument/2006/customXml" ds:itemID="{A2C55391-3A4F-498B-B1B0-BCE7451D7765}">
  <ds:schemaRefs/>
</ds:datastoreItem>
</file>

<file path=customXml/itemProps18.xml><?xml version="1.0" encoding="utf-8"?>
<ds:datastoreItem xmlns:ds="http://schemas.openxmlformats.org/officeDocument/2006/customXml" ds:itemID="{53D11070-E3E2-42F3-94CE-9FDC511D6987}">
  <ds:schemaRefs/>
</ds:datastoreItem>
</file>

<file path=customXml/itemProps19.xml><?xml version="1.0" encoding="utf-8"?>
<ds:datastoreItem xmlns:ds="http://schemas.openxmlformats.org/officeDocument/2006/customXml" ds:itemID="{AFF798FB-0A92-40AF-B562-28F1F3C61BB1}">
  <ds:schemaRefs/>
</ds:datastoreItem>
</file>

<file path=customXml/itemProps2.xml><?xml version="1.0" encoding="utf-8"?>
<ds:datastoreItem xmlns:ds="http://schemas.openxmlformats.org/officeDocument/2006/customXml" ds:itemID="{EC764F5A-C7A9-45FD-ADDA-DC6BC5C59A22}">
  <ds:schemaRefs/>
</ds:datastoreItem>
</file>

<file path=customXml/itemProps20.xml><?xml version="1.0" encoding="utf-8"?>
<ds:datastoreItem xmlns:ds="http://schemas.openxmlformats.org/officeDocument/2006/customXml" ds:itemID="{64914414-5ABF-4F82-97E0-F18A76ABB5D1}">
  <ds:schemaRefs/>
</ds:datastoreItem>
</file>

<file path=customXml/itemProps21.xml><?xml version="1.0" encoding="utf-8"?>
<ds:datastoreItem xmlns:ds="http://schemas.openxmlformats.org/officeDocument/2006/customXml" ds:itemID="{F8AD1207-915A-49CE-9FCB-57C528C71972}">
  <ds:schemaRefs/>
</ds:datastoreItem>
</file>

<file path=customXml/itemProps22.xml><?xml version="1.0" encoding="utf-8"?>
<ds:datastoreItem xmlns:ds="http://schemas.openxmlformats.org/officeDocument/2006/customXml" ds:itemID="{41914535-D448-41BD-988C-05235BB80F98}">
  <ds:schemaRefs/>
</ds:datastoreItem>
</file>

<file path=customXml/itemProps23.xml><?xml version="1.0" encoding="utf-8"?>
<ds:datastoreItem xmlns:ds="http://schemas.openxmlformats.org/officeDocument/2006/customXml" ds:itemID="{7DDE98C9-9932-4165-ACDF-B9A0FCE15656}">
  <ds:schemaRefs/>
</ds:datastoreItem>
</file>

<file path=customXml/itemProps24.xml><?xml version="1.0" encoding="utf-8"?>
<ds:datastoreItem xmlns:ds="http://schemas.openxmlformats.org/officeDocument/2006/customXml" ds:itemID="{1EB27C90-F882-4ECB-A012-E0E6A753BDB8}">
  <ds:schemaRefs/>
</ds:datastoreItem>
</file>

<file path=customXml/itemProps25.xml><?xml version="1.0" encoding="utf-8"?>
<ds:datastoreItem xmlns:ds="http://schemas.openxmlformats.org/officeDocument/2006/customXml" ds:itemID="{5C3E77D9-876D-4128-BFBF-F36BC58CA660}">
  <ds:schemaRefs/>
</ds:datastoreItem>
</file>

<file path=customXml/itemProps26.xml><?xml version="1.0" encoding="utf-8"?>
<ds:datastoreItem xmlns:ds="http://schemas.openxmlformats.org/officeDocument/2006/customXml" ds:itemID="{320F2F4D-20DA-44B7-9A94-3100053B0215}">
  <ds:schemaRefs/>
</ds:datastoreItem>
</file>

<file path=customXml/itemProps27.xml><?xml version="1.0" encoding="utf-8"?>
<ds:datastoreItem xmlns:ds="http://schemas.openxmlformats.org/officeDocument/2006/customXml" ds:itemID="{6345E3C1-9F50-4C64-9160-73DC15504091}">
  <ds:schemaRefs/>
</ds:datastoreItem>
</file>

<file path=customXml/itemProps28.xml><?xml version="1.0" encoding="utf-8"?>
<ds:datastoreItem xmlns:ds="http://schemas.openxmlformats.org/officeDocument/2006/customXml" ds:itemID="{22E43DCD-02D0-40F1-A770-71514B5A59F3}">
  <ds:schemaRefs/>
</ds:datastoreItem>
</file>

<file path=customXml/itemProps29.xml><?xml version="1.0" encoding="utf-8"?>
<ds:datastoreItem xmlns:ds="http://schemas.openxmlformats.org/officeDocument/2006/customXml" ds:itemID="{341D9E9A-6DEC-44B2-BDE6-AB7466062CF2}">
  <ds:schemaRefs/>
</ds:datastoreItem>
</file>

<file path=customXml/itemProps3.xml><?xml version="1.0" encoding="utf-8"?>
<ds:datastoreItem xmlns:ds="http://schemas.openxmlformats.org/officeDocument/2006/customXml" ds:itemID="{256E1D19-35EB-442C-A6EC-423E24020F31}">
  <ds:schemaRefs/>
</ds:datastoreItem>
</file>

<file path=customXml/itemProps30.xml><?xml version="1.0" encoding="utf-8"?>
<ds:datastoreItem xmlns:ds="http://schemas.openxmlformats.org/officeDocument/2006/customXml" ds:itemID="{FB4CD226-061D-455C-B01F-598DA7E09F69}">
  <ds:schemaRefs/>
</ds:datastoreItem>
</file>

<file path=customXml/itemProps31.xml><?xml version="1.0" encoding="utf-8"?>
<ds:datastoreItem xmlns:ds="http://schemas.openxmlformats.org/officeDocument/2006/customXml" ds:itemID="{78F29393-7A53-40D3-B440-5E623798A154}">
  <ds:schemaRefs/>
</ds:datastoreItem>
</file>

<file path=customXml/itemProps32.xml><?xml version="1.0" encoding="utf-8"?>
<ds:datastoreItem xmlns:ds="http://schemas.openxmlformats.org/officeDocument/2006/customXml" ds:itemID="{1AE23688-DD82-4F58-93BB-3E0B697F8CA6}">
  <ds:schemaRefs/>
</ds:datastoreItem>
</file>

<file path=customXml/itemProps33.xml><?xml version="1.0" encoding="utf-8"?>
<ds:datastoreItem xmlns:ds="http://schemas.openxmlformats.org/officeDocument/2006/customXml" ds:itemID="{A40EADD4-66C6-4B79-B60F-2E2C6FDDF4E0}">
  <ds:schemaRefs/>
</ds:datastoreItem>
</file>

<file path=customXml/itemProps34.xml><?xml version="1.0" encoding="utf-8"?>
<ds:datastoreItem xmlns:ds="http://schemas.openxmlformats.org/officeDocument/2006/customXml" ds:itemID="{83EA106C-DDD4-431D-83B9-CA01A695DFA9}">
  <ds:schemaRefs/>
</ds:datastoreItem>
</file>

<file path=customXml/itemProps35.xml><?xml version="1.0" encoding="utf-8"?>
<ds:datastoreItem xmlns:ds="http://schemas.openxmlformats.org/officeDocument/2006/customXml" ds:itemID="{17EE71E8-CAFF-4E8F-B3B1-8832171DBA37}">
  <ds:schemaRefs/>
</ds:datastoreItem>
</file>

<file path=customXml/itemProps36.xml><?xml version="1.0" encoding="utf-8"?>
<ds:datastoreItem xmlns:ds="http://schemas.openxmlformats.org/officeDocument/2006/customXml" ds:itemID="{5ECE6BD1-52EE-4A96-889D-B7C9EB038CAC}">
  <ds:schemaRefs/>
</ds:datastoreItem>
</file>

<file path=customXml/itemProps4.xml><?xml version="1.0" encoding="utf-8"?>
<ds:datastoreItem xmlns:ds="http://schemas.openxmlformats.org/officeDocument/2006/customXml" ds:itemID="{377E81E1-BC0C-4A6F-B997-C03A7BC4DBC4}">
  <ds:schemaRefs/>
</ds:datastoreItem>
</file>

<file path=customXml/itemProps5.xml><?xml version="1.0" encoding="utf-8"?>
<ds:datastoreItem xmlns:ds="http://schemas.openxmlformats.org/officeDocument/2006/customXml" ds:itemID="{9426ECAA-4D48-43D9-835A-932A96BDE6F3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AA26A461-0310-48E3-9AC2-0520B5B9944B}">
  <ds:schemaRefs/>
</ds:datastoreItem>
</file>

<file path=customXml/itemProps7.xml><?xml version="1.0" encoding="utf-8"?>
<ds:datastoreItem xmlns:ds="http://schemas.openxmlformats.org/officeDocument/2006/customXml" ds:itemID="{99CA50C1-C277-452F-9F05-1C18560C2CEE}">
  <ds:schemaRefs/>
</ds:datastoreItem>
</file>

<file path=customXml/itemProps8.xml><?xml version="1.0" encoding="utf-8"?>
<ds:datastoreItem xmlns:ds="http://schemas.openxmlformats.org/officeDocument/2006/customXml" ds:itemID="{AC571DE7-A924-4433-A059-7EC7DFC988D3}">
  <ds:schemaRefs/>
</ds:datastoreItem>
</file>

<file path=customXml/itemProps9.xml><?xml version="1.0" encoding="utf-8"?>
<ds:datastoreItem xmlns:ds="http://schemas.openxmlformats.org/officeDocument/2006/customXml" ds:itemID="{684BC328-A8E2-470A-B37D-45A9147DDD11}">
  <ds:schemaRefs/>
</ds:datastoreItem>
</file>

<file path=docMetadata/LabelInfo.xml><?xml version="1.0" encoding="utf-8"?>
<clbl:labelList xmlns:clbl="http://schemas.microsoft.com/office/2020/mipLabelMetadata">
  <clbl:label id="{92e84ceb-fbfd-47ab-be52-080c6b87953f}" enabled="0" method="" siteId="{92e84ceb-fbfd-47ab-be52-080c6b87953f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Customer Target</vt:lpstr>
      <vt:lpstr>Top 10 products</vt:lpstr>
      <vt:lpstr>Division</vt:lpstr>
      <vt:lpstr>Qty Sold (top 5 &amp; bottom 5)</vt:lpstr>
      <vt:lpstr>New products in 2021</vt:lpstr>
      <vt:lpstr>Top 5 Net sales countries 2021</vt:lpstr>
      <vt:lpstr>P&amp;L</vt:lpstr>
      <vt:lpstr>Quarter </vt:lpstr>
      <vt:lpstr>B</vt:lpstr>
    </vt:vector>
  </TitlesOfParts>
  <Company>Ericsson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S.bhavana X</dc:creator>
  <cp:lastModifiedBy>S.bhavana X</cp:lastModifiedBy>
  <dcterms:created xsi:type="dcterms:W3CDTF">2025-01-05T11:20:58Z</dcterms:created>
  <dcterms:modified xsi:type="dcterms:W3CDTF">2025-01-08T15:20:31Z</dcterms:modified>
</cp:coreProperties>
</file>